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ds.ages.at\Home\ITE3\floria01\"/>
    </mc:Choice>
  </mc:AlternateContent>
  <bookViews>
    <workbookView xWindow="0" yWindow="0" windowWidth="20490" windowHeight="8910" activeTab="2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3" l="1"/>
  <c r="M88" i="3"/>
  <c r="L88" i="3"/>
  <c r="K88" i="3"/>
  <c r="J88" i="3"/>
  <c r="I88" i="3"/>
  <c r="H88" i="3"/>
  <c r="B88" i="3"/>
  <c r="N83" i="3"/>
  <c r="M83" i="3"/>
  <c r="L83" i="3"/>
  <c r="K83" i="3"/>
  <c r="J83" i="3"/>
  <c r="I83" i="3"/>
  <c r="H83" i="3"/>
  <c r="B83" i="3"/>
  <c r="N80" i="3"/>
  <c r="M80" i="3"/>
  <c r="L80" i="3"/>
  <c r="K80" i="3"/>
  <c r="J80" i="3"/>
  <c r="I80" i="3"/>
  <c r="H80" i="3"/>
  <c r="B80" i="3"/>
  <c r="N75" i="3"/>
  <c r="M75" i="3"/>
  <c r="L75" i="3"/>
  <c r="K75" i="3"/>
  <c r="J75" i="3"/>
  <c r="I75" i="3"/>
  <c r="H75" i="3"/>
  <c r="B75" i="3"/>
  <c r="N73" i="3"/>
  <c r="M73" i="3"/>
  <c r="L73" i="3"/>
  <c r="K73" i="3"/>
  <c r="J73" i="3"/>
  <c r="I73" i="3"/>
  <c r="H73" i="3"/>
  <c r="B73" i="3"/>
  <c r="N70" i="3"/>
  <c r="M70" i="3"/>
  <c r="L70" i="3"/>
  <c r="K70" i="3"/>
  <c r="J70" i="3"/>
  <c r="I70" i="3"/>
  <c r="H70" i="3"/>
  <c r="B70" i="3"/>
  <c r="N68" i="3"/>
  <c r="M68" i="3"/>
  <c r="L68" i="3"/>
  <c r="K68" i="3"/>
  <c r="J68" i="3"/>
  <c r="I68" i="3"/>
  <c r="H68" i="3"/>
  <c r="B68" i="3"/>
  <c r="N62" i="3"/>
  <c r="M62" i="3"/>
  <c r="L62" i="3"/>
  <c r="K62" i="3"/>
  <c r="J62" i="3"/>
  <c r="I62" i="3"/>
  <c r="H62" i="3"/>
  <c r="B62" i="3"/>
  <c r="N60" i="3"/>
  <c r="M60" i="3"/>
  <c r="L60" i="3"/>
  <c r="K60" i="3"/>
  <c r="J60" i="3"/>
  <c r="I60" i="3"/>
  <c r="H60" i="3"/>
  <c r="B60" i="3"/>
  <c r="N58" i="3"/>
  <c r="M58" i="3"/>
  <c r="L58" i="3"/>
  <c r="K58" i="3"/>
  <c r="J58" i="3"/>
  <c r="I58" i="3"/>
  <c r="H58" i="3"/>
  <c r="B58" i="3"/>
  <c r="N55" i="3"/>
  <c r="M55" i="3"/>
  <c r="L55" i="3"/>
  <c r="K55" i="3"/>
  <c r="J55" i="3"/>
  <c r="I55" i="3"/>
  <c r="H55" i="3"/>
  <c r="B55" i="3"/>
  <c r="N81" i="2" l="1"/>
  <c r="M81" i="2"/>
  <c r="L81" i="2"/>
  <c r="K81" i="2"/>
  <c r="J81" i="2"/>
  <c r="I81" i="2"/>
  <c r="H81" i="2"/>
  <c r="B81" i="2"/>
  <c r="N76" i="2"/>
  <c r="M76" i="2"/>
  <c r="L76" i="2"/>
  <c r="K76" i="2"/>
  <c r="J76" i="2"/>
  <c r="I76" i="2"/>
  <c r="H76" i="2"/>
  <c r="B76" i="2"/>
  <c r="N72" i="2"/>
  <c r="M72" i="2"/>
  <c r="L72" i="2"/>
  <c r="K72" i="2"/>
  <c r="J72" i="2"/>
  <c r="I72" i="2"/>
  <c r="H72" i="2"/>
  <c r="B72" i="2"/>
  <c r="N70" i="2"/>
  <c r="M70" i="2"/>
  <c r="L70" i="2"/>
  <c r="K70" i="2"/>
  <c r="J70" i="2"/>
  <c r="I70" i="2"/>
  <c r="H70" i="2"/>
  <c r="B70" i="2"/>
  <c r="N68" i="2"/>
  <c r="M68" i="2"/>
  <c r="L68" i="2"/>
  <c r="K68" i="2"/>
  <c r="J68" i="2"/>
  <c r="I68" i="2"/>
  <c r="H68" i="2"/>
  <c r="B68" i="2"/>
  <c r="N66" i="2"/>
  <c r="M66" i="2"/>
  <c r="L66" i="2"/>
  <c r="K66" i="2"/>
  <c r="J66" i="2"/>
  <c r="I66" i="2"/>
  <c r="H66" i="2"/>
  <c r="B66" i="2"/>
  <c r="N62" i="2"/>
  <c r="M62" i="2"/>
  <c r="L62" i="2"/>
  <c r="K62" i="2"/>
  <c r="J62" i="2"/>
  <c r="I62" i="2"/>
  <c r="H62" i="2"/>
  <c r="B62" i="2"/>
  <c r="N60" i="2"/>
  <c r="M60" i="2"/>
  <c r="L60" i="2"/>
  <c r="K60" i="2"/>
  <c r="J60" i="2"/>
  <c r="I60" i="2"/>
  <c r="H60" i="2"/>
  <c r="B60" i="2"/>
  <c r="N58" i="2"/>
  <c r="M58" i="2"/>
  <c r="L58" i="2"/>
  <c r="K58" i="2"/>
  <c r="J58" i="2"/>
  <c r="I58" i="2"/>
  <c r="H58" i="2"/>
  <c r="B58" i="2"/>
  <c r="N55" i="2"/>
  <c r="M55" i="2"/>
  <c r="L55" i="2"/>
  <c r="K55" i="2"/>
  <c r="J55" i="2"/>
  <c r="I55" i="2"/>
  <c r="H55" i="2"/>
  <c r="B55" i="2"/>
  <c r="N52" i="2"/>
  <c r="M52" i="2"/>
  <c r="L52" i="2"/>
  <c r="K52" i="2"/>
  <c r="J52" i="2"/>
  <c r="I52" i="2"/>
  <c r="H52" i="2"/>
  <c r="B52" i="2"/>
  <c r="N84" i="1" l="1"/>
  <c r="M84" i="1"/>
  <c r="L84" i="1"/>
  <c r="K84" i="1"/>
  <c r="J84" i="1"/>
  <c r="I84" i="1"/>
  <c r="H84" i="1"/>
  <c r="B84" i="1"/>
  <c r="N77" i="1"/>
  <c r="M77" i="1"/>
  <c r="L77" i="1"/>
  <c r="K77" i="1"/>
  <c r="J77" i="1"/>
  <c r="I77" i="1"/>
  <c r="H77" i="1"/>
  <c r="B77" i="1"/>
  <c r="N73" i="1"/>
  <c r="M73" i="1"/>
  <c r="L73" i="1"/>
  <c r="K73" i="1"/>
  <c r="J73" i="1"/>
  <c r="I73" i="1"/>
  <c r="H73" i="1"/>
  <c r="B73" i="1"/>
  <c r="N71" i="1"/>
  <c r="M71" i="1"/>
  <c r="L71" i="1"/>
  <c r="K71" i="1"/>
  <c r="J71" i="1"/>
  <c r="I71" i="1"/>
  <c r="H71" i="1"/>
  <c r="B71" i="1"/>
  <c r="N69" i="1"/>
  <c r="M69" i="1"/>
  <c r="L69" i="1"/>
  <c r="K69" i="1"/>
  <c r="J69" i="1"/>
  <c r="I69" i="1"/>
  <c r="H69" i="1"/>
  <c r="B69" i="1"/>
  <c r="N67" i="1"/>
  <c r="M67" i="1"/>
  <c r="L67" i="1"/>
  <c r="K67" i="1"/>
  <c r="J67" i="1"/>
  <c r="I67" i="1"/>
  <c r="H67" i="1"/>
  <c r="B67" i="1"/>
  <c r="N62" i="1"/>
  <c r="M62" i="1"/>
  <c r="L62" i="1"/>
  <c r="K62" i="1"/>
  <c r="J62" i="1"/>
  <c r="I62" i="1"/>
  <c r="H62" i="1"/>
  <c r="B62" i="1"/>
  <c r="N60" i="1"/>
  <c r="M60" i="1"/>
  <c r="L60" i="1"/>
  <c r="K60" i="1"/>
  <c r="J60" i="1"/>
  <c r="I60" i="1"/>
  <c r="H60" i="1"/>
  <c r="B60" i="1"/>
  <c r="N58" i="1"/>
  <c r="M58" i="1"/>
  <c r="L58" i="1"/>
  <c r="K58" i="1"/>
  <c r="J58" i="1"/>
  <c r="I58" i="1"/>
  <c r="H58" i="1"/>
  <c r="B58" i="1"/>
  <c r="N55" i="1"/>
  <c r="M55" i="1"/>
  <c r="L55" i="1"/>
  <c r="K55" i="1"/>
  <c r="J55" i="1"/>
  <c r="I55" i="1"/>
  <c r="H55" i="1"/>
  <c r="B55" i="1"/>
  <c r="N53" i="1"/>
  <c r="M53" i="1"/>
  <c r="L53" i="1"/>
  <c r="K53" i="1"/>
  <c r="J53" i="1"/>
  <c r="I53" i="1"/>
  <c r="H53" i="1"/>
  <c r="B53" i="1"/>
  <c r="N50" i="1"/>
  <c r="M50" i="1"/>
  <c r="L50" i="1"/>
  <c r="K50" i="1"/>
  <c r="J50" i="1"/>
  <c r="I50" i="1"/>
  <c r="H50" i="1"/>
  <c r="B50" i="1"/>
</calcChain>
</file>

<file path=xl/sharedStrings.xml><?xml version="1.0" encoding="utf-8"?>
<sst xmlns="http://schemas.openxmlformats.org/spreadsheetml/2006/main" count="1147" uniqueCount="166">
  <si>
    <t>Veterinärfallnummer</t>
  </si>
  <si>
    <t>Tierkrankheit</t>
  </si>
  <si>
    <t>Tierart</t>
  </si>
  <si>
    <t>Datum des Ausbruches</t>
  </si>
  <si>
    <t>Ende des Ausbruches</t>
  </si>
  <si>
    <t>Bundesland</t>
  </si>
  <si>
    <t xml:space="preserve">      Politischer Bezirk          </t>
  </si>
  <si>
    <t xml:space="preserve">Empfänglicher Tierbestand </t>
  </si>
  <si>
    <t>Case</t>
  </si>
  <si>
    <t>verendet</t>
  </si>
  <si>
    <t>getötet</t>
  </si>
  <si>
    <t>geschlachtet</t>
  </si>
  <si>
    <t>behandelt und geheilt</t>
  </si>
  <si>
    <t>zum Zeitpunkt                           des Ausbruches</t>
  </si>
  <si>
    <t>am Ende des Berichtszeit-         raumes bzw bei Ende des Ausbruches</t>
  </si>
  <si>
    <t>TKH-2016-000166</t>
  </si>
  <si>
    <t>Amerikan. Faulbrut</t>
  </si>
  <si>
    <t>BI</t>
  </si>
  <si>
    <t>Kärnten</t>
  </si>
  <si>
    <t>Spittal an der Drau</t>
  </si>
  <si>
    <t>TKH-2019-000083</t>
  </si>
  <si>
    <t>Niederösterreich</t>
  </si>
  <si>
    <t>Sankt Pölten(Land)</t>
  </si>
  <si>
    <t>TKH-2019-000085</t>
  </si>
  <si>
    <t>Mödling</t>
  </si>
  <si>
    <t>TKH-2019-000091</t>
  </si>
  <si>
    <t>Tulln</t>
  </si>
  <si>
    <t>TKH-2019-000134</t>
  </si>
  <si>
    <t>TKH-2019-000327</t>
  </si>
  <si>
    <t>Gänserndorf</t>
  </si>
  <si>
    <t>TKH-2019-000330</t>
  </si>
  <si>
    <t>Waidhofen an der Thaya</t>
  </si>
  <si>
    <t>TKH-2019-000359</t>
  </si>
  <si>
    <t>TKH-2019-000364</t>
  </si>
  <si>
    <t>TKH-2019-000077</t>
  </si>
  <si>
    <t>Oberösterreich</t>
  </si>
  <si>
    <t>Kirchdorf an der Krems</t>
  </si>
  <si>
    <t>TKH-2019-000319</t>
  </si>
  <si>
    <t>Urfahr-Umgebung</t>
  </si>
  <si>
    <t>TKH-2019-000320</t>
  </si>
  <si>
    <t>TKH-2019-000328</t>
  </si>
  <si>
    <t>TKH-2019-000348</t>
  </si>
  <si>
    <t>TKH-2019-000352</t>
  </si>
  <si>
    <t>TKH-2019-000358</t>
  </si>
  <si>
    <t>Rohrbach</t>
  </si>
  <si>
    <t>TKH-2019-000450</t>
  </si>
  <si>
    <t>Braunau am Inn</t>
  </si>
  <si>
    <t>TKH-2018-000390</t>
  </si>
  <si>
    <t>Steiermark</t>
  </si>
  <si>
    <t>Leibnitz</t>
  </si>
  <si>
    <t>TKH-2019-000073</t>
  </si>
  <si>
    <t>Murau</t>
  </si>
  <si>
    <t>TKH-2019-000119</t>
  </si>
  <si>
    <t>Graz(Stadt)</t>
  </si>
  <si>
    <t>TKH-2019-000189</t>
  </si>
  <si>
    <t>TKH-2019-000197</t>
  </si>
  <si>
    <t>TKH-2019-000202</t>
  </si>
  <si>
    <t>Murtal</t>
  </si>
  <si>
    <t>TKH-2019-000234</t>
  </si>
  <si>
    <t>TKH-2019-000238</t>
  </si>
  <si>
    <t>TKH-2019-000239</t>
  </si>
  <si>
    <t>TKH-2019-000401</t>
  </si>
  <si>
    <t>Graz-Umgebung</t>
  </si>
  <si>
    <t>TKH-2019-000232</t>
  </si>
  <si>
    <t>Tirol</t>
  </si>
  <si>
    <t>Landeck</t>
  </si>
  <si>
    <t>TKH-2019-000243</t>
  </si>
  <si>
    <t>TKH-2019-000321</t>
  </si>
  <si>
    <t>TKH-2019-000331</t>
  </si>
  <si>
    <t>TKH-2019-000333</t>
  </si>
  <si>
    <t>TKH-2019-000335</t>
  </si>
  <si>
    <t>Imst</t>
  </si>
  <si>
    <t>TKH-2019-000343</t>
  </si>
  <si>
    <t>TKH-2019-000344</t>
  </si>
  <si>
    <t>TKH-2019-000346</t>
  </si>
  <si>
    <t>TKH-2019-000347</t>
  </si>
  <si>
    <t>TKH-2019-000350</t>
  </si>
  <si>
    <t>TKH-2019-000351</t>
  </si>
  <si>
    <t>TKH-2019-000354</t>
  </si>
  <si>
    <t>TKH-2019-000362</t>
  </si>
  <si>
    <t>TKH-2019-000363</t>
  </si>
  <si>
    <t>TKH-2019-000365</t>
  </si>
  <si>
    <t>TKH-2019-000375</t>
  </si>
  <si>
    <t>TKH-2019-000382</t>
  </si>
  <si>
    <t>TKH-2019-000387</t>
  </si>
  <si>
    <t>Vorarlberg</t>
  </si>
  <si>
    <t>Bregenz</t>
  </si>
  <si>
    <t>TKH-2019-000391</t>
  </si>
  <si>
    <t>Summe:</t>
  </si>
  <si>
    <t>TKH-2018-000062</t>
  </si>
  <si>
    <t>Brucella ovis</t>
  </si>
  <si>
    <t>SA</t>
  </si>
  <si>
    <t>TKH-2020-000019</t>
  </si>
  <si>
    <t>Völkermarkt</t>
  </si>
  <si>
    <t>TKH-2019-000371</t>
  </si>
  <si>
    <t>Equine Encephalomyelitis</t>
  </si>
  <si>
    <t>PF</t>
  </si>
  <si>
    <t>Wien</t>
  </si>
  <si>
    <t>Wien(Stadt)</t>
  </si>
  <si>
    <t>TKH-2020-000005</t>
  </si>
  <si>
    <t>Geflügelcholera</t>
  </si>
  <si>
    <t>GE</t>
  </si>
  <si>
    <t>TKH-2019-000396</t>
  </si>
  <si>
    <t>TKH-2019-000367</t>
  </si>
  <si>
    <t>Infektiöse Hämatopoetische Nekrose</t>
  </si>
  <si>
    <t>AQ</t>
  </si>
  <si>
    <t>Kitzbühel</t>
  </si>
  <si>
    <t>TKH-2019-000288</t>
  </si>
  <si>
    <t>Koiseuche</t>
  </si>
  <si>
    <t>TKH-2019-000458</t>
  </si>
  <si>
    <t>Paratuberkulose</t>
  </si>
  <si>
    <t>RI</t>
  </si>
  <si>
    <t>TKH-2019-000473</t>
  </si>
  <si>
    <t>TKH-2019-000501</t>
  </si>
  <si>
    <t>TKH-2020-000004</t>
  </si>
  <si>
    <t>TKH-2018-000306</t>
  </si>
  <si>
    <t>Psittacose</t>
  </si>
  <si>
    <t>HT</t>
  </si>
  <si>
    <t>TKH-2018-000410</t>
  </si>
  <si>
    <t>Räude der Einhufer und kleiner Wdk</t>
  </si>
  <si>
    <t>TKH-2018-000412</t>
  </si>
  <si>
    <t>TSE (Atypische Scrapie)</t>
  </si>
  <si>
    <t>Amstetten</t>
  </si>
  <si>
    <t>TKH-2019-000379</t>
  </si>
  <si>
    <t>Tuberkulose</t>
  </si>
  <si>
    <t>Bludenz</t>
  </si>
  <si>
    <t>TKH-2019-000479</t>
  </si>
  <si>
    <t>TKH-2019-000491</t>
  </si>
  <si>
    <t>TKH-2019-000108</t>
  </si>
  <si>
    <t>Virale Hämorrhagische Septikämie</t>
  </si>
  <si>
    <t>Zwettl</t>
  </si>
  <si>
    <t>TKH-2019-000110</t>
  </si>
  <si>
    <t>TKH-2019-000117</t>
  </si>
  <si>
    <t>TKH-2019-000403</t>
  </si>
  <si>
    <t>Neunkirchen</t>
  </si>
  <si>
    <t>TKH-2019-000198</t>
  </si>
  <si>
    <t>TKH-2015-000739</t>
  </si>
  <si>
    <t>Liezen</t>
  </si>
  <si>
    <r>
      <t>Tierarten: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SW</t>
    </r>
    <r>
      <rPr>
        <sz val="11"/>
        <color rgb="FF000000"/>
        <rFont val="Calibri"/>
        <family val="2"/>
        <scheme val="minor"/>
      </rPr>
      <t xml:space="preserve"> = Schweine; </t>
    </r>
    <r>
      <rPr>
        <b/>
        <sz val="11"/>
        <color rgb="FF000000"/>
        <rFont val="Calibri"/>
        <family val="2"/>
        <scheme val="minor"/>
      </rPr>
      <t>SA</t>
    </r>
    <r>
      <rPr>
        <sz val="11"/>
        <color rgb="FF000000"/>
        <rFont val="Calibri"/>
        <family val="2"/>
        <scheme val="minor"/>
      </rPr>
      <t xml:space="preserve"> = Schafe;</t>
    </r>
    <r>
      <rPr>
        <b/>
        <sz val="11"/>
        <color rgb="FF000000"/>
        <rFont val="Calibri"/>
        <family val="2"/>
        <scheme val="minor"/>
      </rPr>
      <t xml:space="preserve"> ZI</t>
    </r>
    <r>
      <rPr>
        <sz val="11"/>
        <color rgb="FF000000"/>
        <rFont val="Calibri"/>
        <family val="2"/>
        <scheme val="minor"/>
      </rPr>
      <t xml:space="preserve"> = Ziegen; </t>
    </r>
    <r>
      <rPr>
        <b/>
        <sz val="11"/>
        <color rgb="FF000000"/>
        <rFont val="Calibri"/>
        <family val="2"/>
        <scheme val="minor"/>
      </rPr>
      <t>RI</t>
    </r>
    <r>
      <rPr>
        <sz val="11"/>
        <color rgb="FF000000"/>
        <rFont val="Calibri"/>
        <family val="2"/>
        <scheme val="minor"/>
      </rPr>
      <t xml:space="preserve"> = Rinder; </t>
    </r>
    <r>
      <rPr>
        <b/>
        <sz val="11"/>
        <color rgb="FF000000"/>
        <rFont val="Calibri"/>
        <family val="2"/>
        <scheme val="minor"/>
      </rPr>
      <t>GE</t>
    </r>
    <r>
      <rPr>
        <sz val="11"/>
        <color rgb="FF000000"/>
        <rFont val="Calibri"/>
        <family val="2"/>
        <scheme val="minor"/>
      </rPr>
      <t xml:space="preserve"> = Geflügel; </t>
    </r>
    <r>
      <rPr>
        <b/>
        <sz val="11"/>
        <color rgb="FF000000"/>
        <rFont val="Calibri"/>
        <family val="2"/>
        <scheme val="minor"/>
      </rPr>
      <t>PF</t>
    </r>
    <r>
      <rPr>
        <sz val="11"/>
        <color rgb="FF000000"/>
        <rFont val="Calibri"/>
        <family val="2"/>
        <scheme val="minor"/>
      </rPr>
      <t xml:space="preserve"> = Pferde; </t>
    </r>
    <r>
      <rPr>
        <b/>
        <sz val="11"/>
        <color rgb="FF000000"/>
        <rFont val="Calibri"/>
        <family val="2"/>
        <scheme val="minor"/>
      </rPr>
      <t>HA</t>
    </r>
    <r>
      <rPr>
        <sz val="11"/>
        <color rgb="FF000000"/>
        <rFont val="Calibri"/>
        <family val="2"/>
        <scheme val="minor"/>
      </rPr>
      <t xml:space="preserve"> =  Hasenartige; </t>
    </r>
    <r>
      <rPr>
        <b/>
        <sz val="11"/>
        <color rgb="FF000000"/>
        <rFont val="Calibri"/>
        <family val="2"/>
        <scheme val="minor"/>
      </rPr>
      <t>WW</t>
    </r>
    <r>
      <rPr>
        <sz val="11"/>
        <color rgb="FF000000"/>
        <rFont val="Calibri"/>
        <family val="2"/>
        <scheme val="minor"/>
      </rPr>
      <t xml:space="preserve"> = Farmwild - Wiederkäuer; </t>
    </r>
    <r>
      <rPr>
        <b/>
        <sz val="11"/>
        <color rgb="FF000000"/>
        <rFont val="Calibri"/>
        <family val="2"/>
        <scheme val="minor"/>
      </rPr>
      <t>NK</t>
    </r>
    <r>
      <rPr>
        <sz val="11"/>
        <color rgb="FF000000"/>
        <rFont val="Calibri"/>
        <family val="2"/>
        <scheme val="minor"/>
      </rPr>
      <t xml:space="preserve"> = Farmwild - Kamelartige;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WS</t>
    </r>
    <r>
      <rPr>
        <sz val="11"/>
        <color rgb="FF000000"/>
        <rFont val="Calibri"/>
        <family val="2"/>
        <scheme val="minor"/>
      </rPr>
      <t xml:space="preserve"> = Farmwild - Wildschweine;  </t>
    </r>
    <r>
      <rPr>
        <b/>
        <sz val="11"/>
        <color rgb="FF000000"/>
        <rFont val="Calibri"/>
        <family val="2"/>
        <scheme val="minor"/>
      </rPr>
      <t xml:space="preserve">ST </t>
    </r>
    <r>
      <rPr>
        <sz val="11"/>
        <color rgb="FF000000"/>
        <rFont val="Calibri"/>
        <family val="2"/>
        <scheme val="minor"/>
      </rPr>
      <t xml:space="preserve">= Farmwild -  Straußartige; </t>
    </r>
    <r>
      <rPr>
        <b/>
        <sz val="11"/>
        <color rgb="FF000000"/>
        <rFont val="Calibri"/>
        <family val="2"/>
        <scheme val="minor"/>
      </rPr>
      <t xml:space="preserve"> AQ </t>
    </r>
    <r>
      <rPr>
        <sz val="11"/>
        <color rgb="FF000000"/>
        <rFont val="Calibri"/>
        <family val="2"/>
        <scheme val="minor"/>
      </rPr>
      <t xml:space="preserve">= Aquakulturen;  </t>
    </r>
    <r>
      <rPr>
        <b/>
        <sz val="11"/>
        <color rgb="FF000000"/>
        <rFont val="Calibri"/>
        <family val="2"/>
        <scheme val="minor"/>
      </rPr>
      <t>BI</t>
    </r>
    <r>
      <rPr>
        <sz val="11"/>
        <color rgb="FF000000"/>
        <rFont val="Calibri"/>
        <family val="2"/>
        <scheme val="minor"/>
      </rPr>
      <t xml:space="preserve"> = Bienen; </t>
    </r>
    <r>
      <rPr>
        <b/>
        <sz val="11"/>
        <color rgb="FF000000"/>
        <rFont val="Calibri"/>
        <family val="2"/>
        <scheme val="minor"/>
      </rPr>
      <t>HT</t>
    </r>
    <r>
      <rPr>
        <sz val="11"/>
        <color rgb="FF000000"/>
        <rFont val="Calibri"/>
        <family val="2"/>
        <scheme val="minor"/>
      </rPr>
      <t xml:space="preserve"> = Haustiere; </t>
    </r>
    <r>
      <rPr>
        <b/>
        <sz val="11"/>
        <color rgb="FF000000"/>
        <rFont val="Calibri"/>
        <family val="2"/>
        <scheme val="minor"/>
      </rPr>
      <t xml:space="preserve">WT </t>
    </r>
    <r>
      <rPr>
        <sz val="11"/>
        <color rgb="FF000000"/>
        <rFont val="Calibri"/>
        <family val="2"/>
        <scheme val="minor"/>
      </rPr>
      <t>= Wildtiere;</t>
    </r>
    <r>
      <rPr>
        <b/>
        <sz val="11"/>
        <color rgb="FF000000"/>
        <rFont val="Calibri"/>
        <family val="2"/>
        <scheme val="minor"/>
      </rPr>
      <t xml:space="preserve">
</t>
    </r>
  </si>
  <si>
    <t>Cases</t>
  </si>
  <si>
    <t>TKH-2020-000025</t>
  </si>
  <si>
    <t>Linz-Land</t>
  </si>
  <si>
    <t>TKH-2020-000021</t>
  </si>
  <si>
    <t>TKH-2019-000497</t>
  </si>
  <si>
    <t>TKH-2019-000502</t>
  </si>
  <si>
    <r>
      <t>Tierarten: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SW</t>
    </r>
    <r>
      <rPr>
        <sz val="11"/>
        <color rgb="FF000000"/>
        <rFont val="Calibri"/>
        <family val="2"/>
        <scheme val="minor"/>
      </rPr>
      <t xml:space="preserve"> = Schweine; </t>
    </r>
    <r>
      <rPr>
        <b/>
        <sz val="11"/>
        <color rgb="FF000000"/>
        <rFont val="Calibri"/>
        <family val="2"/>
        <scheme val="minor"/>
      </rPr>
      <t>SA</t>
    </r>
    <r>
      <rPr>
        <sz val="11"/>
        <color rgb="FF000000"/>
        <rFont val="Calibri"/>
        <family val="2"/>
        <scheme val="minor"/>
      </rPr>
      <t xml:space="preserve"> = Schafe;</t>
    </r>
    <r>
      <rPr>
        <b/>
        <sz val="11"/>
        <color rgb="FF000000"/>
        <rFont val="Calibri"/>
        <family val="2"/>
        <scheme val="minor"/>
      </rPr>
      <t xml:space="preserve"> ZI</t>
    </r>
    <r>
      <rPr>
        <sz val="11"/>
        <color rgb="FF000000"/>
        <rFont val="Calibri"/>
        <family val="2"/>
        <scheme val="minor"/>
      </rPr>
      <t xml:space="preserve"> = Ziegen; </t>
    </r>
    <r>
      <rPr>
        <b/>
        <sz val="11"/>
        <color rgb="FF000000"/>
        <rFont val="Calibri"/>
        <family val="2"/>
        <scheme val="minor"/>
      </rPr>
      <t>RI</t>
    </r>
    <r>
      <rPr>
        <sz val="11"/>
        <color rgb="FF000000"/>
        <rFont val="Calibri"/>
        <family val="2"/>
        <scheme val="minor"/>
      </rPr>
      <t xml:space="preserve"> = Rinder; </t>
    </r>
    <r>
      <rPr>
        <b/>
        <sz val="11"/>
        <color rgb="FF000000"/>
        <rFont val="Calibri"/>
        <family val="2"/>
        <scheme val="minor"/>
      </rPr>
      <t>GE</t>
    </r>
    <r>
      <rPr>
        <sz val="11"/>
        <color rgb="FF000000"/>
        <rFont val="Calibri"/>
        <family val="2"/>
        <scheme val="minor"/>
      </rPr>
      <t xml:space="preserve"> = Geflügel; </t>
    </r>
    <r>
      <rPr>
        <b/>
        <sz val="11"/>
        <color rgb="FF000000"/>
        <rFont val="Calibri"/>
        <family val="2"/>
        <scheme val="minor"/>
      </rPr>
      <t>PF</t>
    </r>
    <r>
      <rPr>
        <sz val="11"/>
        <color rgb="FF000000"/>
        <rFont val="Calibri"/>
        <family val="2"/>
        <scheme val="minor"/>
      </rPr>
      <t xml:space="preserve"> = Pferde; </t>
    </r>
    <r>
      <rPr>
        <b/>
        <sz val="11"/>
        <color rgb="FF000000"/>
        <rFont val="Calibri"/>
        <family val="2"/>
        <scheme val="minor"/>
      </rPr>
      <t>HA</t>
    </r>
    <r>
      <rPr>
        <sz val="11"/>
        <color rgb="FF000000"/>
        <rFont val="Calibri"/>
        <family val="2"/>
        <scheme val="minor"/>
      </rPr>
      <t xml:space="preserve"> =  Hasenartige; </t>
    </r>
    <r>
      <rPr>
        <b/>
        <sz val="11"/>
        <color rgb="FF000000"/>
        <rFont val="Calibri"/>
        <family val="2"/>
        <scheme val="minor"/>
      </rPr>
      <t>WW</t>
    </r>
    <r>
      <rPr>
        <sz val="11"/>
        <color rgb="FF000000"/>
        <rFont val="Calibri"/>
        <family val="2"/>
        <scheme val="minor"/>
      </rPr>
      <t xml:space="preserve"> = Farmwild - Wiederkäuer; </t>
    </r>
    <r>
      <rPr>
        <b/>
        <sz val="11"/>
        <color rgb="FF000000"/>
        <rFont val="Calibri"/>
        <family val="2"/>
        <scheme val="minor"/>
      </rPr>
      <t>NK</t>
    </r>
    <r>
      <rPr>
        <sz val="11"/>
        <color rgb="FF000000"/>
        <rFont val="Calibri"/>
        <family val="2"/>
        <scheme val="minor"/>
      </rPr>
      <t xml:space="preserve"> = Farmwild - Kamelartige;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WS</t>
    </r>
    <r>
      <rPr>
        <sz val="11"/>
        <color rgb="FF000000"/>
        <rFont val="Calibri"/>
        <family val="2"/>
        <scheme val="minor"/>
      </rPr>
      <t xml:space="preserve"> = Farmwild - Wildschweine;  </t>
    </r>
    <r>
      <rPr>
        <b/>
        <sz val="11"/>
        <color rgb="FF000000"/>
        <rFont val="Calibri"/>
        <family val="2"/>
        <scheme val="minor"/>
      </rPr>
      <t xml:space="preserve">ST </t>
    </r>
    <r>
      <rPr>
        <sz val="11"/>
        <color rgb="FF000000"/>
        <rFont val="Calibri"/>
        <family val="2"/>
        <scheme val="minor"/>
      </rPr>
      <t xml:space="preserve">= Farmwild -  Straußartige; </t>
    </r>
    <r>
      <rPr>
        <b/>
        <sz val="11"/>
        <color rgb="FF000000"/>
        <rFont val="Calibri"/>
        <family val="2"/>
        <scheme val="minor"/>
      </rPr>
      <t xml:space="preserve"> AQ </t>
    </r>
    <r>
      <rPr>
        <sz val="11"/>
        <color rgb="FF000000"/>
        <rFont val="Calibri"/>
        <family val="2"/>
        <scheme val="minor"/>
      </rPr>
      <t xml:space="preserve">= Aquakulturen;  </t>
    </r>
    <r>
      <rPr>
        <b/>
        <sz val="11"/>
        <color rgb="FF000000"/>
        <rFont val="Calibri"/>
        <family val="2"/>
        <scheme val="minor"/>
      </rPr>
      <t>BI</t>
    </r>
    <r>
      <rPr>
        <sz val="11"/>
        <color rgb="FF000000"/>
        <rFont val="Calibri"/>
        <family val="2"/>
        <scheme val="minor"/>
      </rPr>
      <t xml:space="preserve"> = Bienen; </t>
    </r>
    <r>
      <rPr>
        <b/>
        <sz val="11"/>
        <color rgb="FF000000"/>
        <rFont val="Calibri"/>
        <family val="2"/>
        <scheme val="minor"/>
      </rPr>
      <t>HT</t>
    </r>
    <r>
      <rPr>
        <sz val="11"/>
        <color rgb="FF000000"/>
        <rFont val="Calibri"/>
        <family val="2"/>
        <scheme val="minor"/>
      </rPr>
      <t xml:space="preserve"> = Haustiere; </t>
    </r>
    <r>
      <rPr>
        <b/>
        <sz val="11"/>
        <color rgb="FF000000"/>
        <rFont val="Calibri"/>
        <family val="2"/>
        <scheme val="minor"/>
      </rPr>
      <t xml:space="preserve">WT </t>
    </r>
    <r>
      <rPr>
        <sz val="11"/>
        <color rgb="FF000000"/>
        <rFont val="Calibri"/>
        <family val="2"/>
        <scheme val="minor"/>
      </rPr>
      <t>= Wildtiere;</t>
    </r>
    <r>
      <rPr>
        <b/>
        <sz val="11"/>
        <color rgb="FF000000"/>
        <rFont val="Calibri"/>
        <family val="2"/>
        <scheme val="minor"/>
      </rPr>
      <t xml:space="preserve">
</t>
    </r>
  </si>
  <si>
    <t>TKH-2020-000048</t>
  </si>
  <si>
    <t>Wiener Neustadt(Land)</t>
  </si>
  <si>
    <t>TKH-2020-000050</t>
  </si>
  <si>
    <t>Ried im Innkreis</t>
  </si>
  <si>
    <t>TKH-2020-000052</t>
  </si>
  <si>
    <t>TKH-2020-000051</t>
  </si>
  <si>
    <t>Innsbruck-Land</t>
  </si>
  <si>
    <t>TKH-2020-000035</t>
  </si>
  <si>
    <t>Lilienfeld</t>
  </si>
  <si>
    <t>TKH-2020-000045</t>
  </si>
  <si>
    <t>ZI</t>
  </si>
  <si>
    <t>Salzburg</t>
  </si>
  <si>
    <t>Salzburg-Umgebung</t>
  </si>
  <si>
    <t>TKH-2020-000038</t>
  </si>
  <si>
    <t>TKH-2020-000043</t>
  </si>
  <si>
    <t>TKH-2020-000041</t>
  </si>
  <si>
    <t>Varroose</t>
  </si>
  <si>
    <t>TKH-2020-000044</t>
  </si>
  <si>
    <t>Lienz</t>
  </si>
  <si>
    <r>
      <t>Tierarten: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SW</t>
    </r>
    <r>
      <rPr>
        <sz val="11"/>
        <color rgb="FF000000"/>
        <rFont val="Calibri"/>
        <family val="2"/>
        <scheme val="minor"/>
      </rPr>
      <t xml:space="preserve"> = Schweine; </t>
    </r>
    <r>
      <rPr>
        <b/>
        <sz val="11"/>
        <color rgb="FF000000"/>
        <rFont val="Calibri"/>
        <family val="2"/>
        <scheme val="minor"/>
      </rPr>
      <t>SA</t>
    </r>
    <r>
      <rPr>
        <sz val="11"/>
        <color rgb="FF000000"/>
        <rFont val="Calibri"/>
        <family val="2"/>
        <scheme val="minor"/>
      </rPr>
      <t xml:space="preserve"> = Schafe;</t>
    </r>
    <r>
      <rPr>
        <b/>
        <sz val="11"/>
        <color rgb="FF000000"/>
        <rFont val="Calibri"/>
        <family val="2"/>
        <scheme val="minor"/>
      </rPr>
      <t xml:space="preserve"> ZI</t>
    </r>
    <r>
      <rPr>
        <sz val="11"/>
        <color rgb="FF000000"/>
        <rFont val="Calibri"/>
        <family val="2"/>
        <scheme val="minor"/>
      </rPr>
      <t xml:space="preserve"> = Ziegen; </t>
    </r>
    <r>
      <rPr>
        <b/>
        <sz val="11"/>
        <color rgb="FF000000"/>
        <rFont val="Calibri"/>
        <family val="2"/>
        <scheme val="minor"/>
      </rPr>
      <t>RI</t>
    </r>
    <r>
      <rPr>
        <sz val="11"/>
        <color rgb="FF000000"/>
        <rFont val="Calibri"/>
        <family val="2"/>
        <scheme val="minor"/>
      </rPr>
      <t xml:space="preserve"> = Rinder; </t>
    </r>
    <r>
      <rPr>
        <b/>
        <sz val="11"/>
        <color rgb="FF000000"/>
        <rFont val="Calibri"/>
        <family val="2"/>
        <scheme val="minor"/>
      </rPr>
      <t>GE</t>
    </r>
    <r>
      <rPr>
        <sz val="11"/>
        <color rgb="FF000000"/>
        <rFont val="Calibri"/>
        <family val="2"/>
        <scheme val="minor"/>
      </rPr>
      <t xml:space="preserve"> = Geflügel; </t>
    </r>
    <r>
      <rPr>
        <b/>
        <sz val="11"/>
        <color rgb="FF000000"/>
        <rFont val="Calibri"/>
        <family val="2"/>
        <scheme val="minor"/>
      </rPr>
      <t>PF</t>
    </r>
    <r>
      <rPr>
        <sz val="11"/>
        <color rgb="FF000000"/>
        <rFont val="Calibri"/>
        <family val="2"/>
        <scheme val="minor"/>
      </rPr>
      <t xml:space="preserve"> = Pferde; </t>
    </r>
    <r>
      <rPr>
        <b/>
        <sz val="11"/>
        <color rgb="FF000000"/>
        <rFont val="Calibri"/>
        <family val="2"/>
        <scheme val="minor"/>
      </rPr>
      <t>HA</t>
    </r>
    <r>
      <rPr>
        <sz val="11"/>
        <color rgb="FF000000"/>
        <rFont val="Calibri"/>
        <family val="2"/>
        <scheme val="minor"/>
      </rPr>
      <t xml:space="preserve"> =  Hasenartige; </t>
    </r>
    <r>
      <rPr>
        <b/>
        <sz val="11"/>
        <color rgb="FF000000"/>
        <rFont val="Calibri"/>
        <family val="2"/>
        <scheme val="minor"/>
      </rPr>
      <t>WW</t>
    </r>
    <r>
      <rPr>
        <sz val="11"/>
        <color rgb="FF000000"/>
        <rFont val="Calibri"/>
        <family val="2"/>
        <scheme val="minor"/>
      </rPr>
      <t xml:space="preserve"> = Farmwild - Wiederkäuer; </t>
    </r>
    <r>
      <rPr>
        <b/>
        <sz val="11"/>
        <color rgb="FF000000"/>
        <rFont val="Calibri"/>
        <family val="2"/>
        <scheme val="minor"/>
      </rPr>
      <t>NK</t>
    </r>
    <r>
      <rPr>
        <sz val="11"/>
        <color rgb="FF000000"/>
        <rFont val="Calibri"/>
        <family val="2"/>
        <scheme val="minor"/>
      </rPr>
      <t xml:space="preserve"> = Farmwild - Kamelartige;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WS</t>
    </r>
    <r>
      <rPr>
        <sz val="11"/>
        <color rgb="FF000000"/>
        <rFont val="Calibri"/>
        <family val="2"/>
        <scheme val="minor"/>
      </rPr>
      <t xml:space="preserve"> = Farmwild - Wildschweine;  </t>
    </r>
    <r>
      <rPr>
        <b/>
        <sz val="11"/>
        <color rgb="FF000000"/>
        <rFont val="Calibri"/>
        <family val="2"/>
        <scheme val="minor"/>
      </rPr>
      <t xml:space="preserve">ST </t>
    </r>
    <r>
      <rPr>
        <sz val="11"/>
        <color rgb="FF000000"/>
        <rFont val="Calibri"/>
        <family val="2"/>
        <scheme val="minor"/>
      </rPr>
      <t xml:space="preserve">= Farmwild -  Straußartige; </t>
    </r>
    <r>
      <rPr>
        <b/>
        <sz val="11"/>
        <color rgb="FF000000"/>
        <rFont val="Calibri"/>
        <family val="2"/>
        <scheme val="minor"/>
      </rPr>
      <t xml:space="preserve"> AQ </t>
    </r>
    <r>
      <rPr>
        <sz val="11"/>
        <color rgb="FF000000"/>
        <rFont val="Calibri"/>
        <family val="2"/>
        <scheme val="minor"/>
      </rPr>
      <t xml:space="preserve">= Aquakulturen;  </t>
    </r>
    <r>
      <rPr>
        <b/>
        <sz val="11"/>
        <color rgb="FF000000"/>
        <rFont val="Calibri"/>
        <family val="2"/>
        <scheme val="minor"/>
      </rPr>
      <t>BI</t>
    </r>
    <r>
      <rPr>
        <sz val="11"/>
        <color rgb="FF000000"/>
        <rFont val="Calibri"/>
        <family val="2"/>
        <scheme val="minor"/>
      </rPr>
      <t xml:space="preserve"> = Bienen; </t>
    </r>
    <r>
      <rPr>
        <b/>
        <sz val="11"/>
        <color rgb="FF000000"/>
        <rFont val="Calibri"/>
        <family val="2"/>
        <scheme val="minor"/>
      </rPr>
      <t>HT</t>
    </r>
    <r>
      <rPr>
        <sz val="11"/>
        <color rgb="FF000000"/>
        <rFont val="Calibri"/>
        <family val="2"/>
        <scheme val="minor"/>
      </rPr>
      <t xml:space="preserve"> = Haustiere; </t>
    </r>
    <r>
      <rPr>
        <b/>
        <sz val="11"/>
        <color rgb="FF000000"/>
        <rFont val="Calibri"/>
        <family val="2"/>
        <scheme val="minor"/>
      </rPr>
      <t xml:space="preserve">WT </t>
    </r>
    <r>
      <rPr>
        <sz val="11"/>
        <color rgb="FF000000"/>
        <rFont val="Calibri"/>
        <family val="2"/>
        <scheme val="minor"/>
      </rPr>
      <t>= Wildtiere;</t>
    </r>
    <r>
      <rPr>
        <b/>
        <sz val="11"/>
        <color rgb="FF00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</si>
</sst>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6" xfId="0" applyFont="1" applyFill="1" applyBorder="1" applyAlignment="1">
      <alignment horizontal="center" vertical="center" textRotation="90" wrapText="1"/>
    </xf>
    <xf numFmtId="0" fontId="0" fillId="0" borderId="9" xfId="0" applyBorder="1"/>
    <xf numFmtId="14" fontId="0" fillId="0" borderId="9" xfId="0" applyNumberFormat="1" applyBorder="1"/>
    <xf numFmtId="0" fontId="1" fillId="3" borderId="10" xfId="0" applyFont="1" applyFill="1" applyBorder="1"/>
    <xf numFmtId="0" fontId="1" fillId="3" borderId="11" xfId="0" applyFont="1" applyFill="1" applyBorder="1"/>
    <xf numFmtId="14" fontId="1" fillId="3" borderId="11" xfId="0" applyNumberFormat="1" applyFont="1" applyFill="1" applyBorder="1"/>
    <xf numFmtId="0" fontId="1" fillId="3" borderId="12" xfId="0" applyFont="1" applyFill="1" applyBorder="1"/>
    <xf numFmtId="0" fontId="0" fillId="0" borderId="13" xfId="0" applyBorder="1"/>
    <xf numFmtId="14" fontId="0" fillId="0" borderId="13" xfId="0" applyNumberFormat="1" applyBorder="1"/>
    <xf numFmtId="0" fontId="0" fillId="0" borderId="14" xfId="0" applyBorder="1"/>
    <xf numFmtId="14" fontId="0" fillId="0" borderId="14" xfId="0" applyNumberFormat="1" applyBorder="1"/>
    <xf numFmtId="0" fontId="0" fillId="0" borderId="15" xfId="0" applyBorder="1"/>
    <xf numFmtId="14" fontId="0" fillId="0" borderId="15" xfId="0" applyNumberFormat="1" applyBorder="1"/>
    <xf numFmtId="0" fontId="0" fillId="0" borderId="0" xfId="0" applyBorder="1" applyProtection="1">
      <protection locked="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workbookViewId="0">
      <selection activeCell="B9" sqref="B9"/>
    </sheetView>
  </sheetViews>
  <sheetFormatPr baseColWidth="10" defaultRowHeight="15" x14ac:dyDescent="0.25"/>
  <cols>
    <col min="1" max="1" width="20" style="14" bestFit="1" customWidth="1"/>
    <col min="2" max="2" width="35.28515625" style="14" customWidth="1"/>
    <col min="3" max="3" width="13" style="14" customWidth="1"/>
    <col min="4" max="4" width="11.5703125" style="14" customWidth="1"/>
    <col min="5" max="5" width="11.85546875" style="14" customWidth="1"/>
    <col min="6" max="6" width="23" style="14" customWidth="1"/>
    <col min="7" max="7" width="26.28515625" style="14" customWidth="1"/>
    <col min="8" max="8" width="10.140625" style="14" customWidth="1"/>
    <col min="9" max="9" width="9.28515625" style="14" customWidth="1"/>
    <col min="10" max="10" width="9.5703125" style="14" customWidth="1"/>
    <col min="11" max="11" width="9.28515625" style="14" customWidth="1"/>
    <col min="12" max="12" width="9.42578125" style="14" customWidth="1"/>
    <col min="13" max="13" width="9.28515625" style="14" customWidth="1"/>
    <col min="14" max="14" width="9.140625" style="14" customWidth="1"/>
  </cols>
  <sheetData>
    <row r="1" spans="1:14" ht="42.75" customHeight="1" x14ac:dyDescent="0.25">
      <c r="A1" s="28" t="s">
        <v>0</v>
      </c>
      <c r="B1" s="23" t="s">
        <v>1</v>
      </c>
      <c r="C1" s="30" t="s">
        <v>2</v>
      </c>
      <c r="D1" s="26" t="s">
        <v>3</v>
      </c>
      <c r="E1" s="26" t="s">
        <v>4</v>
      </c>
      <c r="F1" s="26" t="s">
        <v>5</v>
      </c>
      <c r="G1" s="23" t="s">
        <v>6</v>
      </c>
      <c r="H1" s="25" t="s">
        <v>7</v>
      </c>
      <c r="I1" s="25"/>
      <c r="J1" s="26" t="s">
        <v>8</v>
      </c>
      <c r="K1" s="26" t="s">
        <v>9</v>
      </c>
      <c r="L1" s="26" t="s">
        <v>10</v>
      </c>
      <c r="M1" s="26" t="s">
        <v>11</v>
      </c>
      <c r="N1" s="15" t="s">
        <v>12</v>
      </c>
    </row>
    <row r="2" spans="1:14" ht="100.5" thickBot="1" x14ac:dyDescent="0.3">
      <c r="A2" s="29"/>
      <c r="B2" s="24"/>
      <c r="C2" s="31"/>
      <c r="D2" s="27"/>
      <c r="E2" s="27"/>
      <c r="F2" s="27"/>
      <c r="G2" s="24"/>
      <c r="H2" s="1" t="s">
        <v>13</v>
      </c>
      <c r="I2" s="1" t="s">
        <v>14</v>
      </c>
      <c r="J2" s="27"/>
      <c r="K2" s="27"/>
      <c r="L2" s="27"/>
      <c r="M2" s="27"/>
      <c r="N2" s="16"/>
    </row>
    <row r="3" spans="1:14" x14ac:dyDescent="0.25">
      <c r="A3" s="2" t="s">
        <v>15</v>
      </c>
      <c r="B3" s="2" t="s">
        <v>16</v>
      </c>
      <c r="C3" s="2" t="s">
        <v>17</v>
      </c>
      <c r="D3" s="3">
        <v>42515</v>
      </c>
      <c r="E3" s="2"/>
      <c r="F3" s="2" t="s">
        <v>18</v>
      </c>
      <c r="G3" s="2" t="s">
        <v>19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</row>
    <row r="4" spans="1:14" x14ac:dyDescent="0.25">
      <c r="A4" s="2" t="s">
        <v>20</v>
      </c>
      <c r="B4" s="2" t="s">
        <v>16</v>
      </c>
      <c r="C4" s="2" t="s">
        <v>17</v>
      </c>
      <c r="D4" s="3">
        <v>43584</v>
      </c>
      <c r="E4" s="2"/>
      <c r="F4" s="2" t="s">
        <v>21</v>
      </c>
      <c r="G4" s="2" t="s">
        <v>22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x14ac:dyDescent="0.25">
      <c r="A5" s="2" t="s">
        <v>23</v>
      </c>
      <c r="B5" s="2" t="s">
        <v>16</v>
      </c>
      <c r="C5" s="2" t="s">
        <v>17</v>
      </c>
      <c r="D5" s="3">
        <v>43574</v>
      </c>
      <c r="E5" s="2"/>
      <c r="F5" s="2" t="s">
        <v>21</v>
      </c>
      <c r="G5" s="2" t="s">
        <v>24</v>
      </c>
      <c r="H5" s="2">
        <v>0</v>
      </c>
      <c r="I5" s="2">
        <v>0</v>
      </c>
      <c r="J5" s="2">
        <v>3</v>
      </c>
      <c r="K5" s="2">
        <v>0</v>
      </c>
      <c r="L5" s="2">
        <v>0</v>
      </c>
      <c r="M5" s="2">
        <v>0</v>
      </c>
      <c r="N5" s="2">
        <v>3</v>
      </c>
    </row>
    <row r="6" spans="1:14" x14ac:dyDescent="0.25">
      <c r="A6" s="2" t="s">
        <v>25</v>
      </c>
      <c r="B6" s="2" t="s">
        <v>16</v>
      </c>
      <c r="C6" s="2" t="s">
        <v>17</v>
      </c>
      <c r="D6" s="3">
        <v>43587</v>
      </c>
      <c r="E6" s="2"/>
      <c r="F6" s="2" t="s">
        <v>21</v>
      </c>
      <c r="G6" s="2" t="s">
        <v>26</v>
      </c>
      <c r="H6" s="2">
        <v>0</v>
      </c>
      <c r="I6" s="2">
        <v>0</v>
      </c>
      <c r="J6" s="2">
        <v>3</v>
      </c>
      <c r="K6" s="2">
        <v>0</v>
      </c>
      <c r="L6" s="2">
        <v>0</v>
      </c>
      <c r="M6" s="2">
        <v>0</v>
      </c>
      <c r="N6" s="2">
        <v>0</v>
      </c>
    </row>
    <row r="7" spans="1:14" x14ac:dyDescent="0.25">
      <c r="A7" s="2" t="s">
        <v>27</v>
      </c>
      <c r="B7" s="2" t="s">
        <v>16</v>
      </c>
      <c r="C7" s="2" t="s">
        <v>17</v>
      </c>
      <c r="D7" s="3">
        <v>43603</v>
      </c>
      <c r="E7" s="2"/>
      <c r="F7" s="2" t="s">
        <v>21</v>
      </c>
      <c r="G7" s="2" t="s">
        <v>22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x14ac:dyDescent="0.25">
      <c r="A8" s="2" t="s">
        <v>28</v>
      </c>
      <c r="B8" s="2" t="s">
        <v>16</v>
      </c>
      <c r="C8" s="2" t="s">
        <v>17</v>
      </c>
      <c r="D8" s="3">
        <v>43682</v>
      </c>
      <c r="E8" s="2"/>
      <c r="F8" s="2" t="s">
        <v>21</v>
      </c>
      <c r="G8" s="2" t="s">
        <v>29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</row>
    <row r="9" spans="1:14" x14ac:dyDescent="0.25">
      <c r="A9" s="2" t="s">
        <v>30</v>
      </c>
      <c r="B9" s="2" t="s">
        <v>16</v>
      </c>
      <c r="C9" s="2" t="s">
        <v>17</v>
      </c>
      <c r="D9" s="3">
        <v>43684</v>
      </c>
      <c r="E9" s="2"/>
      <c r="F9" s="2" t="s">
        <v>21</v>
      </c>
      <c r="G9" s="2" t="s">
        <v>31</v>
      </c>
      <c r="H9" s="2">
        <v>0</v>
      </c>
      <c r="I9" s="2">
        <v>0</v>
      </c>
      <c r="J9" s="2">
        <v>1</v>
      </c>
      <c r="K9" s="2">
        <v>0</v>
      </c>
      <c r="L9" s="2">
        <v>1</v>
      </c>
      <c r="M9" s="2">
        <v>0</v>
      </c>
      <c r="N9" s="2">
        <v>0</v>
      </c>
    </row>
    <row r="10" spans="1:14" x14ac:dyDescent="0.25">
      <c r="A10" s="2" t="s">
        <v>32</v>
      </c>
      <c r="B10" s="2" t="s">
        <v>16</v>
      </c>
      <c r="C10" s="2" t="s">
        <v>17</v>
      </c>
      <c r="D10" s="3">
        <v>43693</v>
      </c>
      <c r="E10" s="2"/>
      <c r="F10" s="2" t="s">
        <v>21</v>
      </c>
      <c r="G10" s="2" t="s">
        <v>29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25">
      <c r="A11" s="2" t="s">
        <v>33</v>
      </c>
      <c r="B11" s="2" t="s">
        <v>16</v>
      </c>
      <c r="C11" s="2" t="s">
        <v>17</v>
      </c>
      <c r="D11" s="3">
        <v>43707</v>
      </c>
      <c r="E11" s="2"/>
      <c r="F11" s="2" t="s">
        <v>21</v>
      </c>
      <c r="G11" s="2" t="s">
        <v>31</v>
      </c>
      <c r="H11" s="2">
        <v>3</v>
      </c>
      <c r="I11" s="2">
        <v>3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</row>
    <row r="12" spans="1:14" x14ac:dyDescent="0.25">
      <c r="A12" s="2" t="s">
        <v>34</v>
      </c>
      <c r="B12" s="2" t="s">
        <v>16</v>
      </c>
      <c r="C12" s="2" t="s">
        <v>17</v>
      </c>
      <c r="D12" s="3">
        <v>43559</v>
      </c>
      <c r="E12" s="2"/>
      <c r="F12" s="2" t="s">
        <v>35</v>
      </c>
      <c r="G12" s="2" t="s">
        <v>36</v>
      </c>
      <c r="H12" s="2">
        <v>0</v>
      </c>
      <c r="I12" s="2">
        <v>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25">
      <c r="A13" s="2" t="s">
        <v>37</v>
      </c>
      <c r="B13" s="2" t="s">
        <v>16</v>
      </c>
      <c r="C13" s="2" t="s">
        <v>17</v>
      </c>
      <c r="D13" s="3">
        <v>43676</v>
      </c>
      <c r="E13" s="2"/>
      <c r="F13" s="2" t="s">
        <v>35</v>
      </c>
      <c r="G13" s="2" t="s">
        <v>38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x14ac:dyDescent="0.25">
      <c r="A14" s="2" t="s">
        <v>39</v>
      </c>
      <c r="B14" s="2" t="s">
        <v>16</v>
      </c>
      <c r="C14" s="2" t="s">
        <v>17</v>
      </c>
      <c r="D14" s="3">
        <v>43676</v>
      </c>
      <c r="E14" s="2"/>
      <c r="F14" s="2" t="s">
        <v>35</v>
      </c>
      <c r="G14" s="2" t="s">
        <v>38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</row>
    <row r="15" spans="1:14" x14ac:dyDescent="0.25">
      <c r="A15" s="2" t="s">
        <v>40</v>
      </c>
      <c r="B15" s="2" t="s">
        <v>16</v>
      </c>
      <c r="C15" s="2" t="s">
        <v>17</v>
      </c>
      <c r="D15" s="3">
        <v>43682</v>
      </c>
      <c r="E15" s="2"/>
      <c r="F15" s="2" t="s">
        <v>35</v>
      </c>
      <c r="G15" s="2" t="s">
        <v>38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</row>
    <row r="16" spans="1:14" x14ac:dyDescent="0.25">
      <c r="A16" s="2" t="s">
        <v>41</v>
      </c>
      <c r="B16" s="2" t="s">
        <v>16</v>
      </c>
      <c r="C16" s="2" t="s">
        <v>17</v>
      </c>
      <c r="D16" s="3">
        <v>43703</v>
      </c>
      <c r="E16" s="2"/>
      <c r="F16" s="2" t="s">
        <v>35</v>
      </c>
      <c r="G16" s="2" t="s">
        <v>38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25">
      <c r="A17" s="2" t="s">
        <v>42</v>
      </c>
      <c r="B17" s="2" t="s">
        <v>16</v>
      </c>
      <c r="C17" s="2" t="s">
        <v>17</v>
      </c>
      <c r="D17" s="3">
        <v>43693</v>
      </c>
      <c r="E17" s="2"/>
      <c r="F17" s="2" t="s">
        <v>35</v>
      </c>
      <c r="G17" s="2" t="s">
        <v>38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</row>
    <row r="18" spans="1:14" x14ac:dyDescent="0.25">
      <c r="A18" s="2" t="s">
        <v>43</v>
      </c>
      <c r="B18" s="2" t="s">
        <v>16</v>
      </c>
      <c r="C18" s="2" t="s">
        <v>17</v>
      </c>
      <c r="D18" s="3">
        <v>43697</v>
      </c>
      <c r="E18" s="2"/>
      <c r="F18" s="2" t="s">
        <v>35</v>
      </c>
      <c r="G18" s="2" t="s">
        <v>44</v>
      </c>
      <c r="H18" s="2">
        <v>5</v>
      </c>
      <c r="I18" s="2">
        <v>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x14ac:dyDescent="0.25">
      <c r="A19" s="2" t="s">
        <v>45</v>
      </c>
      <c r="B19" s="2" t="s">
        <v>16</v>
      </c>
      <c r="C19" s="2" t="s">
        <v>17</v>
      </c>
      <c r="D19" s="3">
        <v>43761</v>
      </c>
      <c r="E19" s="2"/>
      <c r="F19" s="2" t="s">
        <v>35</v>
      </c>
      <c r="G19" s="2" t="s">
        <v>46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25">
      <c r="A20" s="2" t="s">
        <v>47</v>
      </c>
      <c r="B20" s="2" t="s">
        <v>16</v>
      </c>
      <c r="C20" s="2" t="s">
        <v>17</v>
      </c>
      <c r="D20" s="3">
        <v>43389</v>
      </c>
      <c r="E20" s="2"/>
      <c r="F20" s="2" t="s">
        <v>48</v>
      </c>
      <c r="G20" s="2" t="s">
        <v>49</v>
      </c>
      <c r="H20" s="2">
        <v>13</v>
      </c>
      <c r="I20" s="2">
        <v>13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25">
      <c r="A21" s="2" t="s">
        <v>50</v>
      </c>
      <c r="B21" s="2" t="s">
        <v>16</v>
      </c>
      <c r="C21" s="2" t="s">
        <v>17</v>
      </c>
      <c r="D21" s="3">
        <v>43573</v>
      </c>
      <c r="E21" s="2"/>
      <c r="F21" s="2" t="s">
        <v>48</v>
      </c>
      <c r="G21" s="2" t="s">
        <v>51</v>
      </c>
      <c r="H21" s="2">
        <v>26</v>
      </c>
      <c r="I21" s="2">
        <v>26</v>
      </c>
      <c r="J21" s="2">
        <v>1</v>
      </c>
      <c r="K21" s="2">
        <v>0</v>
      </c>
      <c r="L21" s="2">
        <v>0</v>
      </c>
      <c r="M21" s="2">
        <v>0</v>
      </c>
      <c r="N21" s="2">
        <v>1</v>
      </c>
    </row>
    <row r="22" spans="1:14" x14ac:dyDescent="0.25">
      <c r="A22" s="2" t="s">
        <v>52</v>
      </c>
      <c r="B22" s="2" t="s">
        <v>16</v>
      </c>
      <c r="C22" s="2" t="s">
        <v>17</v>
      </c>
      <c r="D22" s="3">
        <v>43598</v>
      </c>
      <c r="E22" s="2"/>
      <c r="F22" s="2" t="s">
        <v>48</v>
      </c>
      <c r="G22" s="2" t="s">
        <v>53</v>
      </c>
      <c r="H22" s="2">
        <v>1</v>
      </c>
      <c r="I22" s="2">
        <v>1</v>
      </c>
      <c r="J22" s="2">
        <v>1</v>
      </c>
      <c r="K22" s="2">
        <v>0</v>
      </c>
      <c r="L22" s="2">
        <v>1</v>
      </c>
      <c r="M22" s="2">
        <v>0</v>
      </c>
      <c r="N22" s="2">
        <v>0</v>
      </c>
    </row>
    <row r="23" spans="1:14" x14ac:dyDescent="0.25">
      <c r="A23" s="2" t="s">
        <v>54</v>
      </c>
      <c r="B23" s="2" t="s">
        <v>16</v>
      </c>
      <c r="C23" s="2" t="s">
        <v>17</v>
      </c>
      <c r="D23" s="3">
        <v>43580</v>
      </c>
      <c r="E23" s="2"/>
      <c r="F23" s="2" t="s">
        <v>48</v>
      </c>
      <c r="G23" s="2" t="s">
        <v>51</v>
      </c>
      <c r="H23" s="2">
        <v>3</v>
      </c>
      <c r="I23" s="2">
        <v>10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</row>
    <row r="24" spans="1:14" x14ac:dyDescent="0.25">
      <c r="A24" s="2" t="s">
        <v>55</v>
      </c>
      <c r="B24" s="2" t="s">
        <v>16</v>
      </c>
      <c r="C24" s="2" t="s">
        <v>17</v>
      </c>
      <c r="D24" s="3">
        <v>43605</v>
      </c>
      <c r="E24" s="2"/>
      <c r="F24" s="2" t="s">
        <v>48</v>
      </c>
      <c r="G24" s="2" t="s">
        <v>49</v>
      </c>
      <c r="H24" s="2">
        <v>4</v>
      </c>
      <c r="I24" s="2">
        <v>4</v>
      </c>
      <c r="J24" s="2">
        <v>2</v>
      </c>
      <c r="K24" s="2">
        <v>0</v>
      </c>
      <c r="L24" s="2">
        <v>2</v>
      </c>
      <c r="M24" s="2">
        <v>0</v>
      </c>
      <c r="N24" s="2">
        <v>0</v>
      </c>
    </row>
    <row r="25" spans="1:14" x14ac:dyDescent="0.25">
      <c r="A25" s="2" t="s">
        <v>56</v>
      </c>
      <c r="B25" s="2" t="s">
        <v>16</v>
      </c>
      <c r="C25" s="2" t="s">
        <v>17</v>
      </c>
      <c r="D25" s="3">
        <v>43642</v>
      </c>
      <c r="E25" s="2"/>
      <c r="F25" s="2" t="s">
        <v>48</v>
      </c>
      <c r="G25" s="2" t="s">
        <v>57</v>
      </c>
      <c r="H25" s="2">
        <v>5</v>
      </c>
      <c r="I25" s="2">
        <v>4</v>
      </c>
      <c r="J25" s="2">
        <v>1</v>
      </c>
      <c r="K25" s="2">
        <v>0</v>
      </c>
      <c r="L25" s="2">
        <v>0</v>
      </c>
      <c r="M25" s="2">
        <v>0</v>
      </c>
      <c r="N25" s="2">
        <v>0</v>
      </c>
    </row>
    <row r="26" spans="1:14" x14ac:dyDescent="0.25">
      <c r="A26" s="2" t="s">
        <v>58</v>
      </c>
      <c r="B26" s="2" t="s">
        <v>16</v>
      </c>
      <c r="C26" s="2" t="s">
        <v>17</v>
      </c>
      <c r="D26" s="3">
        <v>43630</v>
      </c>
      <c r="E26" s="2"/>
      <c r="F26" s="2" t="s">
        <v>48</v>
      </c>
      <c r="G26" s="2" t="s">
        <v>57</v>
      </c>
      <c r="H26" s="2">
        <v>1</v>
      </c>
      <c r="I26" s="2">
        <v>1</v>
      </c>
      <c r="J26" s="2">
        <v>1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25">
      <c r="A27" s="2" t="s">
        <v>59</v>
      </c>
      <c r="B27" s="2" t="s">
        <v>16</v>
      </c>
      <c r="C27" s="2" t="s">
        <v>17</v>
      </c>
      <c r="D27" s="3">
        <v>43637</v>
      </c>
      <c r="E27" s="2"/>
      <c r="F27" s="2" t="s">
        <v>48</v>
      </c>
      <c r="G27" s="2" t="s">
        <v>53</v>
      </c>
      <c r="H27" s="2">
        <v>2</v>
      </c>
      <c r="I27" s="2">
        <v>2</v>
      </c>
      <c r="J27" s="2">
        <v>2</v>
      </c>
      <c r="K27" s="2">
        <v>0</v>
      </c>
      <c r="L27" s="2">
        <v>2</v>
      </c>
      <c r="M27" s="2">
        <v>0</v>
      </c>
      <c r="N27" s="2">
        <v>0</v>
      </c>
    </row>
    <row r="28" spans="1:14" x14ac:dyDescent="0.25">
      <c r="A28" s="2" t="s">
        <v>60</v>
      </c>
      <c r="B28" s="2" t="s">
        <v>16</v>
      </c>
      <c r="C28" s="2" t="s">
        <v>17</v>
      </c>
      <c r="D28" s="3">
        <v>43637</v>
      </c>
      <c r="E28" s="2"/>
      <c r="F28" s="2" t="s">
        <v>48</v>
      </c>
      <c r="G28" s="2" t="s">
        <v>53</v>
      </c>
      <c r="H28" s="2">
        <v>5</v>
      </c>
      <c r="I28" s="2">
        <v>5</v>
      </c>
      <c r="J28" s="2">
        <v>5</v>
      </c>
      <c r="K28" s="2">
        <v>0</v>
      </c>
      <c r="L28" s="2">
        <v>0</v>
      </c>
      <c r="M28" s="2">
        <v>0</v>
      </c>
      <c r="N28" s="2">
        <v>5</v>
      </c>
    </row>
    <row r="29" spans="1:14" x14ac:dyDescent="0.25">
      <c r="A29" s="2" t="s">
        <v>61</v>
      </c>
      <c r="B29" s="2" t="s">
        <v>16</v>
      </c>
      <c r="C29" s="2" t="s">
        <v>17</v>
      </c>
      <c r="D29" s="3">
        <v>43727</v>
      </c>
      <c r="E29" s="2"/>
      <c r="F29" s="2" t="s">
        <v>48</v>
      </c>
      <c r="G29" s="2" t="s">
        <v>62</v>
      </c>
      <c r="H29" s="2">
        <v>3</v>
      </c>
      <c r="I29" s="2">
        <v>3</v>
      </c>
      <c r="J29" s="2">
        <v>3</v>
      </c>
      <c r="K29" s="2">
        <v>0</v>
      </c>
      <c r="L29" s="2">
        <v>0</v>
      </c>
      <c r="M29" s="2">
        <v>0</v>
      </c>
      <c r="N29" s="2">
        <v>0</v>
      </c>
    </row>
    <row r="30" spans="1:14" x14ac:dyDescent="0.25">
      <c r="A30" s="2" t="s">
        <v>63</v>
      </c>
      <c r="B30" s="2" t="s">
        <v>16</v>
      </c>
      <c r="C30" s="2" t="s">
        <v>17</v>
      </c>
      <c r="D30" s="3">
        <v>43647</v>
      </c>
      <c r="E30" s="2"/>
      <c r="F30" s="2" t="s">
        <v>64</v>
      </c>
      <c r="G30" s="2" t="s">
        <v>65</v>
      </c>
      <c r="H30" s="2">
        <v>0</v>
      </c>
      <c r="I30" s="2">
        <v>0</v>
      </c>
      <c r="J30" s="2">
        <v>2</v>
      </c>
      <c r="K30" s="2">
        <v>0</v>
      </c>
      <c r="L30" s="2">
        <v>1</v>
      </c>
      <c r="M30" s="2">
        <v>0</v>
      </c>
      <c r="N30" s="2">
        <v>1</v>
      </c>
    </row>
    <row r="31" spans="1:14" x14ac:dyDescent="0.25">
      <c r="A31" s="2" t="s">
        <v>66</v>
      </c>
      <c r="B31" s="2" t="s">
        <v>16</v>
      </c>
      <c r="C31" s="2" t="s">
        <v>17</v>
      </c>
      <c r="D31" s="3">
        <v>43650</v>
      </c>
      <c r="E31" s="2"/>
      <c r="F31" s="2" t="s">
        <v>64</v>
      </c>
      <c r="G31" s="2" t="s">
        <v>65</v>
      </c>
      <c r="H31" s="2">
        <v>0</v>
      </c>
      <c r="I31" s="2">
        <v>0</v>
      </c>
      <c r="J31" s="2">
        <v>1</v>
      </c>
      <c r="K31" s="2">
        <v>0</v>
      </c>
      <c r="L31" s="2">
        <v>1</v>
      </c>
      <c r="M31" s="2">
        <v>0</v>
      </c>
      <c r="N31" s="2">
        <v>0</v>
      </c>
    </row>
    <row r="32" spans="1:14" x14ac:dyDescent="0.25">
      <c r="A32" s="2" t="s">
        <v>67</v>
      </c>
      <c r="B32" s="2" t="s">
        <v>16</v>
      </c>
      <c r="C32" s="2" t="s">
        <v>17</v>
      </c>
      <c r="D32" s="3">
        <v>43679</v>
      </c>
      <c r="E32" s="2"/>
      <c r="F32" s="2" t="s">
        <v>64</v>
      </c>
      <c r="G32" s="2" t="s">
        <v>65</v>
      </c>
      <c r="H32" s="2">
        <v>0</v>
      </c>
      <c r="I32" s="2">
        <v>0</v>
      </c>
      <c r="J32" s="2">
        <v>2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25">
      <c r="A33" s="2" t="s">
        <v>68</v>
      </c>
      <c r="B33" s="2" t="s">
        <v>16</v>
      </c>
      <c r="C33" s="2" t="s">
        <v>17</v>
      </c>
      <c r="D33" s="3">
        <v>43682</v>
      </c>
      <c r="E33" s="2"/>
      <c r="F33" s="2" t="s">
        <v>64</v>
      </c>
      <c r="G33" s="2" t="s">
        <v>65</v>
      </c>
      <c r="H33" s="2">
        <v>0</v>
      </c>
      <c r="I33" s="2">
        <v>0</v>
      </c>
      <c r="J33" s="2">
        <v>1</v>
      </c>
      <c r="K33" s="2">
        <v>0</v>
      </c>
      <c r="L33" s="2">
        <v>1</v>
      </c>
      <c r="M33" s="2">
        <v>0</v>
      </c>
      <c r="N33" s="2">
        <v>0</v>
      </c>
    </row>
    <row r="34" spans="1:14" x14ac:dyDescent="0.25">
      <c r="A34" s="2" t="s">
        <v>69</v>
      </c>
      <c r="B34" s="2" t="s">
        <v>16</v>
      </c>
      <c r="C34" s="2" t="s">
        <v>17</v>
      </c>
      <c r="D34" s="3">
        <v>43689</v>
      </c>
      <c r="E34" s="2"/>
      <c r="F34" s="2" t="s">
        <v>64</v>
      </c>
      <c r="G34" s="2" t="s">
        <v>65</v>
      </c>
      <c r="H34" s="2">
        <v>0</v>
      </c>
      <c r="I34" s="2">
        <v>0</v>
      </c>
      <c r="J34" s="2">
        <v>1</v>
      </c>
      <c r="K34" s="2">
        <v>0</v>
      </c>
      <c r="L34" s="2">
        <v>1</v>
      </c>
      <c r="M34" s="2">
        <v>0</v>
      </c>
      <c r="N34" s="2">
        <v>0</v>
      </c>
    </row>
    <row r="35" spans="1:14" x14ac:dyDescent="0.25">
      <c r="A35" s="2" t="s">
        <v>70</v>
      </c>
      <c r="B35" s="2" t="s">
        <v>16</v>
      </c>
      <c r="C35" s="2" t="s">
        <v>17</v>
      </c>
      <c r="D35" s="3">
        <v>43689</v>
      </c>
      <c r="E35" s="2"/>
      <c r="F35" s="2" t="s">
        <v>64</v>
      </c>
      <c r="G35" s="2" t="s">
        <v>71</v>
      </c>
      <c r="H35" s="2">
        <v>0</v>
      </c>
      <c r="I35" s="2">
        <v>0</v>
      </c>
      <c r="J35" s="2">
        <v>1</v>
      </c>
      <c r="K35" s="2">
        <v>0</v>
      </c>
      <c r="L35" s="2">
        <v>0</v>
      </c>
      <c r="M35" s="2">
        <v>0</v>
      </c>
      <c r="N35" s="2">
        <v>0</v>
      </c>
    </row>
    <row r="36" spans="1:14" x14ac:dyDescent="0.25">
      <c r="A36" s="2" t="s">
        <v>72</v>
      </c>
      <c r="B36" s="2" t="s">
        <v>16</v>
      </c>
      <c r="C36" s="2" t="s">
        <v>17</v>
      </c>
      <c r="D36" s="3">
        <v>43693</v>
      </c>
      <c r="E36" s="2"/>
      <c r="F36" s="2" t="s">
        <v>64</v>
      </c>
      <c r="G36" s="2" t="s">
        <v>65</v>
      </c>
      <c r="H36" s="2">
        <v>0</v>
      </c>
      <c r="I36" s="2">
        <v>0</v>
      </c>
      <c r="J36" s="2">
        <v>1</v>
      </c>
      <c r="K36" s="2">
        <v>0</v>
      </c>
      <c r="L36" s="2">
        <v>0</v>
      </c>
      <c r="M36" s="2">
        <v>0</v>
      </c>
      <c r="N36" s="2">
        <v>0</v>
      </c>
    </row>
    <row r="37" spans="1:14" x14ac:dyDescent="0.25">
      <c r="A37" s="2" t="s">
        <v>73</v>
      </c>
      <c r="B37" s="2" t="s">
        <v>16</v>
      </c>
      <c r="C37" s="2" t="s">
        <v>17</v>
      </c>
      <c r="D37" s="3">
        <v>43693</v>
      </c>
      <c r="E37" s="2"/>
      <c r="F37" s="2" t="s">
        <v>64</v>
      </c>
      <c r="G37" s="2" t="s">
        <v>71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</row>
    <row r="38" spans="1:14" x14ac:dyDescent="0.25">
      <c r="A38" s="2" t="s">
        <v>74</v>
      </c>
      <c r="B38" s="2" t="s">
        <v>16</v>
      </c>
      <c r="C38" s="2" t="s">
        <v>17</v>
      </c>
      <c r="D38" s="3">
        <v>43689</v>
      </c>
      <c r="E38" s="2"/>
      <c r="F38" s="2" t="s">
        <v>64</v>
      </c>
      <c r="G38" s="2" t="s">
        <v>65</v>
      </c>
      <c r="H38" s="2">
        <v>0</v>
      </c>
      <c r="I38" s="2">
        <v>0</v>
      </c>
      <c r="J38" s="2">
        <v>4</v>
      </c>
      <c r="K38" s="2">
        <v>0</v>
      </c>
      <c r="L38" s="2">
        <v>4</v>
      </c>
      <c r="M38" s="2">
        <v>0</v>
      </c>
      <c r="N38" s="2">
        <v>0</v>
      </c>
    </row>
    <row r="39" spans="1:14" x14ac:dyDescent="0.25">
      <c r="A39" s="2" t="s">
        <v>75</v>
      </c>
      <c r="B39" s="2" t="s">
        <v>16</v>
      </c>
      <c r="C39" s="2" t="s">
        <v>17</v>
      </c>
      <c r="D39" s="3">
        <v>43689</v>
      </c>
      <c r="E39" s="2"/>
      <c r="F39" s="2" t="s">
        <v>64</v>
      </c>
      <c r="G39" s="2" t="s">
        <v>65</v>
      </c>
      <c r="H39" s="2">
        <v>0</v>
      </c>
      <c r="I39" s="2">
        <v>0</v>
      </c>
      <c r="J39" s="2">
        <v>1</v>
      </c>
      <c r="K39" s="2">
        <v>0</v>
      </c>
      <c r="L39" s="2">
        <v>1</v>
      </c>
      <c r="M39" s="2">
        <v>0</v>
      </c>
      <c r="N39" s="2">
        <v>0</v>
      </c>
    </row>
    <row r="40" spans="1:14" x14ac:dyDescent="0.25">
      <c r="A40" s="2" t="s">
        <v>76</v>
      </c>
      <c r="B40" s="2" t="s">
        <v>16</v>
      </c>
      <c r="C40" s="2" t="s">
        <v>17</v>
      </c>
      <c r="D40" s="3">
        <v>43693</v>
      </c>
      <c r="E40" s="2"/>
      <c r="F40" s="2" t="s">
        <v>64</v>
      </c>
      <c r="G40" s="2" t="s">
        <v>65</v>
      </c>
      <c r="H40" s="2">
        <v>0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0</v>
      </c>
    </row>
    <row r="41" spans="1:14" x14ac:dyDescent="0.25">
      <c r="A41" s="2" t="s">
        <v>77</v>
      </c>
      <c r="B41" s="2" t="s">
        <v>16</v>
      </c>
      <c r="C41" s="2" t="s">
        <v>17</v>
      </c>
      <c r="D41" s="3">
        <v>43696</v>
      </c>
      <c r="E41" s="2"/>
      <c r="F41" s="2" t="s">
        <v>64</v>
      </c>
      <c r="G41" s="2" t="s">
        <v>65</v>
      </c>
      <c r="H41" s="2">
        <v>0</v>
      </c>
      <c r="I41" s="2">
        <v>0</v>
      </c>
      <c r="J41" s="2">
        <v>1</v>
      </c>
      <c r="K41" s="2">
        <v>0</v>
      </c>
      <c r="L41" s="2">
        <v>1</v>
      </c>
      <c r="M41" s="2">
        <v>0</v>
      </c>
      <c r="N41" s="2">
        <v>0</v>
      </c>
    </row>
    <row r="42" spans="1:14" x14ac:dyDescent="0.25">
      <c r="A42" s="2" t="s">
        <v>78</v>
      </c>
      <c r="B42" s="2" t="s">
        <v>16</v>
      </c>
      <c r="C42" s="2" t="s">
        <v>17</v>
      </c>
      <c r="D42" s="3">
        <v>43704</v>
      </c>
      <c r="E42" s="2"/>
      <c r="F42" s="2" t="s">
        <v>64</v>
      </c>
      <c r="G42" s="2" t="s">
        <v>65</v>
      </c>
      <c r="H42" s="2">
        <v>0</v>
      </c>
      <c r="I42" s="2">
        <v>0</v>
      </c>
      <c r="J42" s="2">
        <v>13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25">
      <c r="A43" s="2" t="s">
        <v>79</v>
      </c>
      <c r="B43" s="2" t="s">
        <v>16</v>
      </c>
      <c r="C43" s="2" t="s">
        <v>17</v>
      </c>
      <c r="D43" s="3">
        <v>43700</v>
      </c>
      <c r="E43" s="2"/>
      <c r="F43" s="2" t="s">
        <v>64</v>
      </c>
      <c r="G43" s="2" t="s">
        <v>65</v>
      </c>
      <c r="H43" s="2">
        <v>0</v>
      </c>
      <c r="I43" s="2">
        <v>0</v>
      </c>
      <c r="J43" s="2">
        <v>4</v>
      </c>
      <c r="K43" s="2">
        <v>0</v>
      </c>
      <c r="L43" s="2">
        <v>0</v>
      </c>
      <c r="M43" s="2">
        <v>0</v>
      </c>
      <c r="N43" s="2">
        <v>0</v>
      </c>
    </row>
    <row r="44" spans="1:14" x14ac:dyDescent="0.25">
      <c r="A44" s="2" t="s">
        <v>80</v>
      </c>
      <c r="B44" s="2" t="s">
        <v>16</v>
      </c>
      <c r="C44" s="2" t="s">
        <v>17</v>
      </c>
      <c r="D44" s="3">
        <v>43700</v>
      </c>
      <c r="E44" s="2"/>
      <c r="F44" s="2" t="s">
        <v>64</v>
      </c>
      <c r="G44" s="2" t="s">
        <v>65</v>
      </c>
      <c r="H44" s="2">
        <v>0</v>
      </c>
      <c r="I44" s="2">
        <v>0</v>
      </c>
      <c r="J44" s="2">
        <v>3</v>
      </c>
      <c r="K44" s="2">
        <v>0</v>
      </c>
      <c r="L44" s="2">
        <v>0</v>
      </c>
      <c r="M44" s="2">
        <v>0</v>
      </c>
      <c r="N44" s="2">
        <v>0</v>
      </c>
    </row>
    <row r="45" spans="1:14" x14ac:dyDescent="0.25">
      <c r="A45" s="2" t="s">
        <v>81</v>
      </c>
      <c r="B45" s="2" t="s">
        <v>16</v>
      </c>
      <c r="C45" s="2" t="s">
        <v>17</v>
      </c>
      <c r="D45" s="3">
        <v>43700</v>
      </c>
      <c r="E45" s="2"/>
      <c r="F45" s="2" t="s">
        <v>64</v>
      </c>
      <c r="G45" s="2" t="s">
        <v>65</v>
      </c>
      <c r="H45" s="2">
        <v>0</v>
      </c>
      <c r="I45" s="2">
        <v>0</v>
      </c>
      <c r="J45" s="2">
        <v>1</v>
      </c>
      <c r="K45" s="2">
        <v>0</v>
      </c>
      <c r="L45" s="2">
        <v>0</v>
      </c>
      <c r="M45" s="2">
        <v>0</v>
      </c>
      <c r="N45" s="2">
        <v>0</v>
      </c>
    </row>
    <row r="46" spans="1:14" x14ac:dyDescent="0.25">
      <c r="A46" s="2" t="s">
        <v>82</v>
      </c>
      <c r="B46" s="2" t="s">
        <v>16</v>
      </c>
      <c r="C46" s="2" t="s">
        <v>17</v>
      </c>
      <c r="D46" s="3">
        <v>43711</v>
      </c>
      <c r="E46" s="2"/>
      <c r="F46" s="2" t="s">
        <v>64</v>
      </c>
      <c r="G46" s="2" t="s">
        <v>65</v>
      </c>
      <c r="H46" s="2">
        <v>0</v>
      </c>
      <c r="I46" s="2">
        <v>7</v>
      </c>
      <c r="J46" s="2">
        <v>2</v>
      </c>
      <c r="K46" s="2">
        <v>0</v>
      </c>
      <c r="L46" s="2">
        <v>2</v>
      </c>
      <c r="M46" s="2">
        <v>0</v>
      </c>
      <c r="N46" s="2">
        <v>0</v>
      </c>
    </row>
    <row r="47" spans="1:14" x14ac:dyDescent="0.25">
      <c r="A47" s="2" t="s">
        <v>83</v>
      </c>
      <c r="B47" s="2" t="s">
        <v>16</v>
      </c>
      <c r="C47" s="2" t="s">
        <v>17</v>
      </c>
      <c r="D47" s="3">
        <v>43719</v>
      </c>
      <c r="E47" s="2"/>
      <c r="F47" s="2" t="s">
        <v>64</v>
      </c>
      <c r="G47" s="2" t="s">
        <v>65</v>
      </c>
      <c r="H47" s="2">
        <v>0</v>
      </c>
      <c r="I47" s="2">
        <v>0</v>
      </c>
      <c r="J47" s="2">
        <v>2</v>
      </c>
      <c r="K47" s="2">
        <v>0</v>
      </c>
      <c r="L47" s="2">
        <v>2</v>
      </c>
      <c r="M47" s="2">
        <v>0</v>
      </c>
      <c r="N47" s="2">
        <v>0</v>
      </c>
    </row>
    <row r="48" spans="1:14" x14ac:dyDescent="0.25">
      <c r="A48" s="2" t="s">
        <v>84</v>
      </c>
      <c r="B48" s="2" t="s">
        <v>16</v>
      </c>
      <c r="C48" s="2" t="s">
        <v>17</v>
      </c>
      <c r="D48" s="3">
        <v>43724</v>
      </c>
      <c r="E48" s="2"/>
      <c r="F48" s="2" t="s">
        <v>85</v>
      </c>
      <c r="G48" s="2" t="s">
        <v>86</v>
      </c>
      <c r="H48" s="2">
        <v>8</v>
      </c>
      <c r="I48" s="2">
        <v>0</v>
      </c>
      <c r="J48" s="2">
        <v>3</v>
      </c>
      <c r="K48" s="2">
        <v>0</v>
      </c>
      <c r="L48" s="2">
        <v>3</v>
      </c>
      <c r="M48" s="2">
        <v>0</v>
      </c>
      <c r="N48" s="2">
        <v>0</v>
      </c>
    </row>
    <row r="49" spans="1:14" ht="15.75" thickBot="1" x14ac:dyDescent="0.3">
      <c r="A49" s="2" t="s">
        <v>87</v>
      </c>
      <c r="B49" s="2" t="s">
        <v>16</v>
      </c>
      <c r="C49" s="2" t="s">
        <v>17</v>
      </c>
      <c r="D49" s="3">
        <v>43726</v>
      </c>
      <c r="E49" s="2"/>
      <c r="F49" s="2" t="s">
        <v>85</v>
      </c>
      <c r="G49" s="2" t="s">
        <v>86</v>
      </c>
      <c r="H49" s="2">
        <v>9</v>
      </c>
      <c r="I49" s="2">
        <v>3</v>
      </c>
      <c r="J49" s="2">
        <v>4</v>
      </c>
      <c r="K49" s="2">
        <v>0</v>
      </c>
      <c r="L49" s="2">
        <v>4</v>
      </c>
      <c r="M49" s="2">
        <v>0</v>
      </c>
      <c r="N49" s="2">
        <v>0</v>
      </c>
    </row>
    <row r="50" spans="1:14" ht="15.75" thickBot="1" x14ac:dyDescent="0.3">
      <c r="A50" s="4" t="s">
        <v>88</v>
      </c>
      <c r="B50" s="5" t="str">
        <f>COUNTA(B3:B49)&amp;" Ausbruchsgeschehen"</f>
        <v>47 Ausbruchsgeschehen</v>
      </c>
      <c r="C50" s="5"/>
      <c r="D50" s="6"/>
      <c r="E50" s="5"/>
      <c r="F50" s="5"/>
      <c r="G50" s="5"/>
      <c r="H50" s="5">
        <f t="shared" ref="H50:N50" si="0">SUM(H3:H49)</f>
        <v>88</v>
      </c>
      <c r="I50" s="5">
        <f t="shared" si="0"/>
        <v>91</v>
      </c>
      <c r="J50" s="5">
        <f t="shared" si="0"/>
        <v>81</v>
      </c>
      <c r="K50" s="5">
        <f t="shared" si="0"/>
        <v>0</v>
      </c>
      <c r="L50" s="5">
        <f t="shared" si="0"/>
        <v>27</v>
      </c>
      <c r="M50" s="5">
        <f t="shared" si="0"/>
        <v>0</v>
      </c>
      <c r="N50" s="7">
        <f t="shared" si="0"/>
        <v>10</v>
      </c>
    </row>
    <row r="51" spans="1:14" x14ac:dyDescent="0.25">
      <c r="A51" s="8" t="s">
        <v>89</v>
      </c>
      <c r="B51" s="8" t="s">
        <v>90</v>
      </c>
      <c r="C51" s="8" t="s">
        <v>91</v>
      </c>
      <c r="D51" s="9">
        <v>43147</v>
      </c>
      <c r="E51" s="8"/>
      <c r="F51" s="8" t="s">
        <v>18</v>
      </c>
      <c r="G51" s="8" t="s">
        <v>19</v>
      </c>
      <c r="H51" s="8">
        <v>107</v>
      </c>
      <c r="I51" s="8">
        <v>108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4" ht="15.75" thickBot="1" x14ac:dyDescent="0.3">
      <c r="A52" s="10" t="s">
        <v>92</v>
      </c>
      <c r="B52" s="10" t="s">
        <v>90</v>
      </c>
      <c r="C52" s="10" t="s">
        <v>91</v>
      </c>
      <c r="D52" s="11">
        <v>43851</v>
      </c>
      <c r="E52" s="10"/>
      <c r="F52" s="10" t="s">
        <v>18</v>
      </c>
      <c r="G52" s="10" t="s">
        <v>93</v>
      </c>
      <c r="H52" s="10">
        <v>44</v>
      </c>
      <c r="I52" s="10">
        <v>44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1:14" ht="15.75" thickBot="1" x14ac:dyDescent="0.3">
      <c r="A53" s="4" t="s">
        <v>88</v>
      </c>
      <c r="B53" s="5" t="str">
        <f>COUNTA(B51:B52)&amp;" Ausbruchsgeschehen"</f>
        <v>2 Ausbruchsgeschehen</v>
      </c>
      <c r="C53" s="5"/>
      <c r="D53" s="6"/>
      <c r="E53" s="5"/>
      <c r="F53" s="5"/>
      <c r="G53" s="5"/>
      <c r="H53" s="5">
        <f t="shared" ref="H53:N53" si="1">SUM(H51:H52)</f>
        <v>151</v>
      </c>
      <c r="I53" s="5">
        <f t="shared" si="1"/>
        <v>152</v>
      </c>
      <c r="J53" s="5">
        <f t="shared" si="1"/>
        <v>0</v>
      </c>
      <c r="K53" s="5">
        <f t="shared" si="1"/>
        <v>0</v>
      </c>
      <c r="L53" s="5">
        <f t="shared" si="1"/>
        <v>0</v>
      </c>
      <c r="M53" s="5">
        <f t="shared" si="1"/>
        <v>0</v>
      </c>
      <c r="N53" s="7">
        <f t="shared" si="1"/>
        <v>0</v>
      </c>
    </row>
    <row r="54" spans="1:14" ht="15.75" thickBot="1" x14ac:dyDescent="0.3">
      <c r="A54" s="12" t="s">
        <v>94</v>
      </c>
      <c r="B54" s="12" t="s">
        <v>95</v>
      </c>
      <c r="C54" s="12" t="s">
        <v>96</v>
      </c>
      <c r="D54" s="13">
        <v>43704</v>
      </c>
      <c r="E54" s="13">
        <v>43850</v>
      </c>
      <c r="F54" s="12" t="s">
        <v>97</v>
      </c>
      <c r="G54" s="12" t="s">
        <v>98</v>
      </c>
      <c r="H54" s="12">
        <v>39</v>
      </c>
      <c r="I54" s="12">
        <v>63</v>
      </c>
      <c r="J54" s="12">
        <v>1</v>
      </c>
      <c r="K54" s="12">
        <v>0</v>
      </c>
      <c r="L54" s="12">
        <v>0</v>
      </c>
      <c r="M54" s="12">
        <v>0</v>
      </c>
      <c r="N54" s="12">
        <v>0</v>
      </c>
    </row>
    <row r="55" spans="1:14" ht="15.75" thickBot="1" x14ac:dyDescent="0.3">
      <c r="A55" s="4" t="s">
        <v>88</v>
      </c>
      <c r="B55" s="5" t="str">
        <f>COUNTA(B54:B54)&amp;" Ausbruchsgeschehen"</f>
        <v>1 Ausbruchsgeschehen</v>
      </c>
      <c r="C55" s="5"/>
      <c r="D55" s="6"/>
      <c r="E55" s="6"/>
      <c r="F55" s="5"/>
      <c r="G55" s="5"/>
      <c r="H55" s="5">
        <f t="shared" ref="H55:N55" si="2">SUM(H54:H54)</f>
        <v>39</v>
      </c>
      <c r="I55" s="5">
        <f t="shared" si="2"/>
        <v>63</v>
      </c>
      <c r="J55" s="5">
        <f t="shared" si="2"/>
        <v>1</v>
      </c>
      <c r="K55" s="5">
        <f t="shared" si="2"/>
        <v>0</v>
      </c>
      <c r="L55" s="5">
        <f t="shared" si="2"/>
        <v>0</v>
      </c>
      <c r="M55" s="5">
        <f t="shared" si="2"/>
        <v>0</v>
      </c>
      <c r="N55" s="7">
        <f t="shared" si="2"/>
        <v>0</v>
      </c>
    </row>
    <row r="56" spans="1:14" x14ac:dyDescent="0.25">
      <c r="A56" s="8" t="s">
        <v>99</v>
      </c>
      <c r="B56" s="8" t="s">
        <v>100</v>
      </c>
      <c r="C56" s="8" t="s">
        <v>101</v>
      </c>
      <c r="D56" s="9">
        <v>43843</v>
      </c>
      <c r="E56" s="8"/>
      <c r="F56" s="8" t="s">
        <v>21</v>
      </c>
      <c r="G56" s="8" t="s">
        <v>29</v>
      </c>
      <c r="H56" s="8">
        <v>6820</v>
      </c>
      <c r="I56" s="8">
        <v>5287</v>
      </c>
      <c r="J56" s="8">
        <v>5287</v>
      </c>
      <c r="K56" s="8">
        <v>1082</v>
      </c>
      <c r="L56" s="8">
        <v>5087</v>
      </c>
      <c r="M56" s="8">
        <v>0</v>
      </c>
      <c r="N56" s="8">
        <v>0</v>
      </c>
    </row>
    <row r="57" spans="1:14" ht="15.75" thickBot="1" x14ac:dyDescent="0.3">
      <c r="A57" s="10" t="s">
        <v>102</v>
      </c>
      <c r="B57" s="10" t="s">
        <v>100</v>
      </c>
      <c r="C57" s="10" t="s">
        <v>101</v>
      </c>
      <c r="D57" s="11">
        <v>43714</v>
      </c>
      <c r="E57" s="10"/>
      <c r="F57" s="10" t="s">
        <v>48</v>
      </c>
      <c r="G57" s="10" t="s">
        <v>49</v>
      </c>
      <c r="H57" s="10">
        <v>1500</v>
      </c>
      <c r="I57" s="10">
        <v>1500</v>
      </c>
      <c r="J57" s="10">
        <v>1134</v>
      </c>
      <c r="K57" s="10">
        <v>0</v>
      </c>
      <c r="L57" s="10">
        <v>1134</v>
      </c>
      <c r="M57" s="10">
        <v>0</v>
      </c>
      <c r="N57" s="10">
        <v>0</v>
      </c>
    </row>
    <row r="58" spans="1:14" ht="15.75" thickBot="1" x14ac:dyDescent="0.3">
      <c r="A58" s="4" t="s">
        <v>88</v>
      </c>
      <c r="B58" s="5" t="str">
        <f>COUNTA(B56:B57)&amp;" Ausbruchsgeschehen"</f>
        <v>2 Ausbruchsgeschehen</v>
      </c>
      <c r="C58" s="5"/>
      <c r="D58" s="6"/>
      <c r="E58" s="5"/>
      <c r="F58" s="5"/>
      <c r="G58" s="5"/>
      <c r="H58" s="5">
        <f t="shared" ref="H58:N58" si="3">SUM(H56:H57)</f>
        <v>8320</v>
      </c>
      <c r="I58" s="5">
        <f t="shared" si="3"/>
        <v>6787</v>
      </c>
      <c r="J58" s="5">
        <f t="shared" si="3"/>
        <v>6421</v>
      </c>
      <c r="K58" s="5">
        <f t="shared" si="3"/>
        <v>1082</v>
      </c>
      <c r="L58" s="5">
        <f t="shared" si="3"/>
        <v>6221</v>
      </c>
      <c r="M58" s="5">
        <f t="shared" si="3"/>
        <v>0</v>
      </c>
      <c r="N58" s="7">
        <f t="shared" si="3"/>
        <v>0</v>
      </c>
    </row>
    <row r="59" spans="1:14" ht="15.75" thickBot="1" x14ac:dyDescent="0.3">
      <c r="A59" s="12" t="s">
        <v>103</v>
      </c>
      <c r="B59" s="12" t="s">
        <v>104</v>
      </c>
      <c r="C59" s="12" t="s">
        <v>105</v>
      </c>
      <c r="D59" s="13">
        <v>43724</v>
      </c>
      <c r="E59" s="12"/>
      <c r="F59" s="12" t="s">
        <v>64</v>
      </c>
      <c r="G59" s="12" t="s">
        <v>106</v>
      </c>
      <c r="H59" s="12">
        <v>109620</v>
      </c>
      <c r="I59" s="12">
        <v>109620</v>
      </c>
      <c r="J59" s="12">
        <v>31500</v>
      </c>
      <c r="K59" s="12">
        <v>1246</v>
      </c>
      <c r="L59" s="12">
        <v>8700</v>
      </c>
      <c r="M59" s="12">
        <v>900</v>
      </c>
      <c r="N59" s="12">
        <v>0</v>
      </c>
    </row>
    <row r="60" spans="1:14" ht="15.75" thickBot="1" x14ac:dyDescent="0.3">
      <c r="A60" s="4" t="s">
        <v>88</v>
      </c>
      <c r="B60" s="5" t="str">
        <f>COUNTA(B59:B59)&amp;" Ausbruchsgeschehen"</f>
        <v>1 Ausbruchsgeschehen</v>
      </c>
      <c r="C60" s="5"/>
      <c r="D60" s="6"/>
      <c r="E60" s="5"/>
      <c r="F60" s="5"/>
      <c r="G60" s="5"/>
      <c r="H60" s="5">
        <f t="shared" ref="H60:N60" si="4">SUM(H59:H59)</f>
        <v>109620</v>
      </c>
      <c r="I60" s="5">
        <f t="shared" si="4"/>
        <v>109620</v>
      </c>
      <c r="J60" s="5">
        <f t="shared" si="4"/>
        <v>31500</v>
      </c>
      <c r="K60" s="5">
        <f t="shared" si="4"/>
        <v>1246</v>
      </c>
      <c r="L60" s="5">
        <f t="shared" si="4"/>
        <v>8700</v>
      </c>
      <c r="M60" s="5">
        <f t="shared" si="4"/>
        <v>900</v>
      </c>
      <c r="N60" s="7">
        <f t="shared" si="4"/>
        <v>0</v>
      </c>
    </row>
    <row r="61" spans="1:14" ht="15.75" thickBot="1" x14ac:dyDescent="0.3">
      <c r="A61" s="12" t="s">
        <v>107</v>
      </c>
      <c r="B61" s="12" t="s">
        <v>108</v>
      </c>
      <c r="C61" s="12" t="s">
        <v>105</v>
      </c>
      <c r="D61" s="13">
        <v>43663</v>
      </c>
      <c r="E61" s="12"/>
      <c r="F61" s="12" t="s">
        <v>21</v>
      </c>
      <c r="G61" s="12" t="s">
        <v>29</v>
      </c>
      <c r="H61" s="12">
        <v>92</v>
      </c>
      <c r="I61" s="12">
        <v>92</v>
      </c>
      <c r="J61" s="12">
        <v>10</v>
      </c>
      <c r="K61" s="12">
        <v>10</v>
      </c>
      <c r="L61" s="12">
        <v>0</v>
      </c>
      <c r="M61" s="12">
        <v>0</v>
      </c>
      <c r="N61" s="12">
        <v>0</v>
      </c>
    </row>
    <row r="62" spans="1:14" ht="15.75" thickBot="1" x14ac:dyDescent="0.3">
      <c r="A62" s="4" t="s">
        <v>88</v>
      </c>
      <c r="B62" s="5" t="str">
        <f>COUNTA(B61:B61)&amp;" Ausbruchsgeschehen"</f>
        <v>1 Ausbruchsgeschehen</v>
      </c>
      <c r="C62" s="5"/>
      <c r="D62" s="6"/>
      <c r="E62" s="5"/>
      <c r="F62" s="5"/>
      <c r="G62" s="5"/>
      <c r="H62" s="5">
        <f t="shared" ref="H62:N62" si="5">SUM(H61:H61)</f>
        <v>92</v>
      </c>
      <c r="I62" s="5">
        <f t="shared" si="5"/>
        <v>92</v>
      </c>
      <c r="J62" s="5">
        <f t="shared" si="5"/>
        <v>10</v>
      </c>
      <c r="K62" s="5">
        <f t="shared" si="5"/>
        <v>10</v>
      </c>
      <c r="L62" s="5">
        <f t="shared" si="5"/>
        <v>0</v>
      </c>
      <c r="M62" s="5">
        <f t="shared" si="5"/>
        <v>0</v>
      </c>
      <c r="N62" s="7">
        <f t="shared" si="5"/>
        <v>0</v>
      </c>
    </row>
    <row r="63" spans="1:14" x14ac:dyDescent="0.25">
      <c r="A63" s="8" t="s">
        <v>109</v>
      </c>
      <c r="B63" s="8" t="s">
        <v>110</v>
      </c>
      <c r="C63" s="8" t="s">
        <v>111</v>
      </c>
      <c r="D63" s="9">
        <v>43775</v>
      </c>
      <c r="E63" s="8"/>
      <c r="F63" s="8" t="s">
        <v>48</v>
      </c>
      <c r="G63" s="8" t="s">
        <v>62</v>
      </c>
      <c r="H63" s="8">
        <v>73</v>
      </c>
      <c r="I63" s="8">
        <v>73</v>
      </c>
      <c r="J63" s="8">
        <v>1</v>
      </c>
      <c r="K63" s="8">
        <v>1</v>
      </c>
      <c r="L63" s="8">
        <v>0</v>
      </c>
      <c r="M63" s="8">
        <v>0</v>
      </c>
      <c r="N63" s="8">
        <v>0</v>
      </c>
    </row>
    <row r="64" spans="1:14" x14ac:dyDescent="0.25">
      <c r="A64" s="2" t="s">
        <v>112</v>
      </c>
      <c r="B64" s="2" t="s">
        <v>110</v>
      </c>
      <c r="C64" s="2" t="s">
        <v>111</v>
      </c>
      <c r="D64" s="3">
        <v>43794</v>
      </c>
      <c r="E64" s="2"/>
      <c r="F64" s="2" t="s">
        <v>48</v>
      </c>
      <c r="G64" s="2" t="s">
        <v>51</v>
      </c>
      <c r="H64" s="2">
        <v>135</v>
      </c>
      <c r="I64" s="2">
        <v>135</v>
      </c>
      <c r="J64" s="2">
        <v>1</v>
      </c>
      <c r="K64" s="2">
        <v>0</v>
      </c>
      <c r="L64" s="2">
        <v>1</v>
      </c>
      <c r="M64" s="2">
        <v>0</v>
      </c>
      <c r="N64" s="2">
        <v>0</v>
      </c>
    </row>
    <row r="65" spans="1:14" x14ac:dyDescent="0.25">
      <c r="A65" s="2" t="s">
        <v>113</v>
      </c>
      <c r="B65" s="2" t="s">
        <v>110</v>
      </c>
      <c r="C65" s="2" t="s">
        <v>111</v>
      </c>
      <c r="D65" s="3">
        <v>43815</v>
      </c>
      <c r="E65" s="2"/>
      <c r="F65" s="2" t="s">
        <v>48</v>
      </c>
      <c r="G65" s="2" t="s">
        <v>51</v>
      </c>
      <c r="H65" s="2">
        <v>27</v>
      </c>
      <c r="I65" s="2">
        <v>27</v>
      </c>
      <c r="J65" s="2">
        <v>1</v>
      </c>
      <c r="K65" s="2">
        <v>0</v>
      </c>
      <c r="L65" s="2">
        <v>1</v>
      </c>
      <c r="M65" s="2">
        <v>0</v>
      </c>
      <c r="N65" s="2">
        <v>0</v>
      </c>
    </row>
    <row r="66" spans="1:14" ht="15.75" thickBot="1" x14ac:dyDescent="0.3">
      <c r="A66" s="10" t="s">
        <v>114</v>
      </c>
      <c r="B66" s="10" t="s">
        <v>110</v>
      </c>
      <c r="C66" s="10" t="s">
        <v>111</v>
      </c>
      <c r="D66" s="11">
        <v>43843</v>
      </c>
      <c r="E66" s="11">
        <v>43860</v>
      </c>
      <c r="F66" s="10" t="s">
        <v>85</v>
      </c>
      <c r="G66" s="10" t="s">
        <v>86</v>
      </c>
      <c r="H66" s="10">
        <v>31</v>
      </c>
      <c r="I66" s="10">
        <v>26</v>
      </c>
      <c r="J66" s="10">
        <v>1</v>
      </c>
      <c r="K66" s="10">
        <v>0</v>
      </c>
      <c r="L66" s="10">
        <v>1</v>
      </c>
      <c r="M66" s="10">
        <v>0</v>
      </c>
      <c r="N66" s="10">
        <v>0</v>
      </c>
    </row>
    <row r="67" spans="1:14" ht="15.75" thickBot="1" x14ac:dyDescent="0.3">
      <c r="A67" s="4" t="s">
        <v>88</v>
      </c>
      <c r="B67" s="5" t="str">
        <f>COUNTA(B63:B66)&amp;" Ausbruchsgeschehen"</f>
        <v>4 Ausbruchsgeschehen</v>
      </c>
      <c r="C67" s="5"/>
      <c r="D67" s="6"/>
      <c r="E67" s="6"/>
      <c r="F67" s="5"/>
      <c r="G67" s="5"/>
      <c r="H67" s="5">
        <f t="shared" ref="H67:N67" si="6">SUM(H63:H66)</f>
        <v>266</v>
      </c>
      <c r="I67" s="5">
        <f t="shared" si="6"/>
        <v>261</v>
      </c>
      <c r="J67" s="5">
        <f t="shared" si="6"/>
        <v>4</v>
      </c>
      <c r="K67" s="5">
        <f t="shared" si="6"/>
        <v>1</v>
      </c>
      <c r="L67" s="5">
        <f t="shared" si="6"/>
        <v>3</v>
      </c>
      <c r="M67" s="5">
        <f t="shared" si="6"/>
        <v>0</v>
      </c>
      <c r="N67" s="7">
        <f t="shared" si="6"/>
        <v>0</v>
      </c>
    </row>
    <row r="68" spans="1:14" ht="15.75" thickBot="1" x14ac:dyDescent="0.3">
      <c r="A68" s="12" t="s">
        <v>115</v>
      </c>
      <c r="B68" s="12" t="s">
        <v>116</v>
      </c>
      <c r="C68" s="12" t="s">
        <v>117</v>
      </c>
      <c r="D68" s="13">
        <v>43343</v>
      </c>
      <c r="E68" s="12"/>
      <c r="F68" s="12" t="s">
        <v>21</v>
      </c>
      <c r="G68" s="12" t="s">
        <v>24</v>
      </c>
      <c r="H68" s="12">
        <v>0</v>
      </c>
      <c r="I68" s="12">
        <v>0</v>
      </c>
      <c r="J68" s="12">
        <v>32</v>
      </c>
      <c r="K68" s="12">
        <v>0</v>
      </c>
      <c r="L68" s="12">
        <v>0</v>
      </c>
      <c r="M68" s="12">
        <v>0</v>
      </c>
      <c r="N68" s="12">
        <v>0</v>
      </c>
    </row>
    <row r="69" spans="1:14" ht="15.75" thickBot="1" x14ac:dyDescent="0.3">
      <c r="A69" s="4" t="s">
        <v>88</v>
      </c>
      <c r="B69" s="5" t="str">
        <f>COUNTA(B68:B68)&amp;" Ausbruchsgeschehen"</f>
        <v>1 Ausbruchsgeschehen</v>
      </c>
      <c r="C69" s="5"/>
      <c r="D69" s="6"/>
      <c r="E69" s="5"/>
      <c r="F69" s="5"/>
      <c r="G69" s="5"/>
      <c r="H69" s="5">
        <f t="shared" ref="H69:N69" si="7">SUM(H68:H68)</f>
        <v>0</v>
      </c>
      <c r="I69" s="5">
        <f t="shared" si="7"/>
        <v>0</v>
      </c>
      <c r="J69" s="5">
        <f t="shared" si="7"/>
        <v>32</v>
      </c>
      <c r="K69" s="5">
        <f t="shared" si="7"/>
        <v>0</v>
      </c>
      <c r="L69" s="5">
        <f t="shared" si="7"/>
        <v>0</v>
      </c>
      <c r="M69" s="5">
        <f t="shared" si="7"/>
        <v>0</v>
      </c>
      <c r="N69" s="7">
        <f t="shared" si="7"/>
        <v>0</v>
      </c>
    </row>
    <row r="70" spans="1:14" ht="15.75" thickBot="1" x14ac:dyDescent="0.3">
      <c r="A70" s="12" t="s">
        <v>118</v>
      </c>
      <c r="B70" s="12" t="s">
        <v>119</v>
      </c>
      <c r="C70" s="12" t="s">
        <v>96</v>
      </c>
      <c r="D70" s="13">
        <v>43426</v>
      </c>
      <c r="E70" s="12"/>
      <c r="F70" s="12" t="s">
        <v>21</v>
      </c>
      <c r="G70" s="12" t="s">
        <v>22</v>
      </c>
      <c r="H70" s="12">
        <v>33</v>
      </c>
      <c r="I70" s="12">
        <v>26</v>
      </c>
      <c r="J70" s="12">
        <v>1</v>
      </c>
      <c r="K70" s="12">
        <v>0</v>
      </c>
      <c r="L70" s="12">
        <v>0</v>
      </c>
      <c r="M70" s="12">
        <v>0</v>
      </c>
      <c r="N70" s="12">
        <v>0</v>
      </c>
    </row>
    <row r="71" spans="1:14" ht="15.75" thickBot="1" x14ac:dyDescent="0.3">
      <c r="A71" s="4" t="s">
        <v>88</v>
      </c>
      <c r="B71" s="5" t="str">
        <f>COUNTA(B70:B70)&amp;" Ausbruchsgeschehen"</f>
        <v>1 Ausbruchsgeschehen</v>
      </c>
      <c r="C71" s="5"/>
      <c r="D71" s="6"/>
      <c r="E71" s="5"/>
      <c r="F71" s="5"/>
      <c r="G71" s="5"/>
      <c r="H71" s="5">
        <f t="shared" ref="H71:N71" si="8">SUM(H70:H70)</f>
        <v>33</v>
      </c>
      <c r="I71" s="5">
        <f t="shared" si="8"/>
        <v>26</v>
      </c>
      <c r="J71" s="5">
        <f t="shared" si="8"/>
        <v>1</v>
      </c>
      <c r="K71" s="5">
        <f t="shared" si="8"/>
        <v>0</v>
      </c>
      <c r="L71" s="5">
        <f t="shared" si="8"/>
        <v>0</v>
      </c>
      <c r="M71" s="5">
        <f t="shared" si="8"/>
        <v>0</v>
      </c>
      <c r="N71" s="7">
        <f t="shared" si="8"/>
        <v>0</v>
      </c>
    </row>
    <row r="72" spans="1:14" ht="15.75" thickBot="1" x14ac:dyDescent="0.3">
      <c r="A72" s="12" t="s">
        <v>120</v>
      </c>
      <c r="B72" s="12" t="s">
        <v>121</v>
      </c>
      <c r="C72" s="12" t="s">
        <v>91</v>
      </c>
      <c r="D72" s="13">
        <v>43452</v>
      </c>
      <c r="E72" s="12"/>
      <c r="F72" s="12" t="s">
        <v>21</v>
      </c>
      <c r="G72" s="12" t="s">
        <v>122</v>
      </c>
      <c r="H72" s="12">
        <v>219</v>
      </c>
      <c r="I72" s="12">
        <v>198</v>
      </c>
      <c r="J72" s="12">
        <v>1</v>
      </c>
      <c r="K72" s="12">
        <v>1</v>
      </c>
      <c r="L72" s="12">
        <v>0</v>
      </c>
      <c r="M72" s="12">
        <v>0</v>
      </c>
      <c r="N72" s="12">
        <v>0</v>
      </c>
    </row>
    <row r="73" spans="1:14" ht="15.75" thickBot="1" x14ac:dyDescent="0.3">
      <c r="A73" s="4" t="s">
        <v>88</v>
      </c>
      <c r="B73" s="5" t="str">
        <f>COUNTA(B72:B72)&amp;" Ausbruchsgeschehen"</f>
        <v>1 Ausbruchsgeschehen</v>
      </c>
      <c r="C73" s="5"/>
      <c r="D73" s="6"/>
      <c r="E73" s="5"/>
      <c r="F73" s="5"/>
      <c r="G73" s="5"/>
      <c r="H73" s="5">
        <f t="shared" ref="H73:N73" si="9">SUM(H72:H72)</f>
        <v>219</v>
      </c>
      <c r="I73" s="5">
        <f t="shared" si="9"/>
        <v>198</v>
      </c>
      <c r="J73" s="5">
        <f t="shared" si="9"/>
        <v>1</v>
      </c>
      <c r="K73" s="5">
        <f t="shared" si="9"/>
        <v>1</v>
      </c>
      <c r="L73" s="5">
        <f t="shared" si="9"/>
        <v>0</v>
      </c>
      <c r="M73" s="5">
        <f t="shared" si="9"/>
        <v>0</v>
      </c>
      <c r="N73" s="7">
        <f t="shared" si="9"/>
        <v>0</v>
      </c>
    </row>
    <row r="74" spans="1:14" x14ac:dyDescent="0.25">
      <c r="A74" s="8" t="s">
        <v>123</v>
      </c>
      <c r="B74" s="8" t="s">
        <v>124</v>
      </c>
      <c r="C74" s="8" t="s">
        <v>111</v>
      </c>
      <c r="D74" s="9">
        <v>43721</v>
      </c>
      <c r="E74" s="9">
        <v>43847</v>
      </c>
      <c r="F74" s="8" t="s">
        <v>85</v>
      </c>
      <c r="G74" s="8" t="s">
        <v>125</v>
      </c>
      <c r="H74" s="8">
        <v>52</v>
      </c>
      <c r="I74" s="8">
        <v>0</v>
      </c>
      <c r="J74" s="8">
        <v>1</v>
      </c>
      <c r="K74" s="8">
        <v>0</v>
      </c>
      <c r="L74" s="8">
        <v>53</v>
      </c>
      <c r="M74" s="8">
        <v>1</v>
      </c>
      <c r="N74" s="8">
        <v>0</v>
      </c>
    </row>
    <row r="75" spans="1:14" x14ac:dyDescent="0.25">
      <c r="A75" s="2" t="s">
        <v>126</v>
      </c>
      <c r="B75" s="2" t="s">
        <v>124</v>
      </c>
      <c r="C75" s="2" t="s">
        <v>111</v>
      </c>
      <c r="D75" s="3">
        <v>43812</v>
      </c>
      <c r="E75" s="3">
        <v>43854</v>
      </c>
      <c r="F75" s="2" t="s">
        <v>85</v>
      </c>
      <c r="G75" s="2" t="s">
        <v>125</v>
      </c>
      <c r="H75" s="2">
        <v>81</v>
      </c>
      <c r="I75" s="2">
        <v>0</v>
      </c>
      <c r="J75" s="2">
        <v>1</v>
      </c>
      <c r="K75" s="2">
        <v>2</v>
      </c>
      <c r="L75" s="2">
        <v>79</v>
      </c>
      <c r="M75" s="2">
        <v>0</v>
      </c>
      <c r="N75" s="2">
        <v>0</v>
      </c>
    </row>
    <row r="76" spans="1:14" ht="15.75" thickBot="1" x14ac:dyDescent="0.3">
      <c r="A76" s="10" t="s">
        <v>127</v>
      </c>
      <c r="B76" s="10" t="s">
        <v>124</v>
      </c>
      <c r="C76" s="10" t="s">
        <v>111</v>
      </c>
      <c r="D76" s="11">
        <v>43852</v>
      </c>
      <c r="E76" s="10"/>
      <c r="F76" s="10" t="s">
        <v>85</v>
      </c>
      <c r="G76" s="10" t="s">
        <v>125</v>
      </c>
      <c r="H76" s="10">
        <v>94</v>
      </c>
      <c r="I76" s="10">
        <v>94</v>
      </c>
      <c r="J76" s="10">
        <v>1</v>
      </c>
      <c r="K76" s="10">
        <v>0</v>
      </c>
      <c r="L76" s="10">
        <v>0</v>
      </c>
      <c r="M76" s="10">
        <v>0</v>
      </c>
      <c r="N76" s="10">
        <v>0</v>
      </c>
    </row>
    <row r="77" spans="1:14" ht="15.75" thickBot="1" x14ac:dyDescent="0.3">
      <c r="A77" s="4" t="s">
        <v>88</v>
      </c>
      <c r="B77" s="5" t="str">
        <f>COUNTA(B74:B76)&amp;" Ausbruchsgeschehen"</f>
        <v>3 Ausbruchsgeschehen</v>
      </c>
      <c r="C77" s="5"/>
      <c r="D77" s="6"/>
      <c r="E77" s="5"/>
      <c r="F77" s="5"/>
      <c r="G77" s="5"/>
      <c r="H77" s="5">
        <f t="shared" ref="H77:N77" si="10">SUM(H74:H76)</f>
        <v>227</v>
      </c>
      <c r="I77" s="5">
        <f t="shared" si="10"/>
        <v>94</v>
      </c>
      <c r="J77" s="5">
        <f t="shared" si="10"/>
        <v>3</v>
      </c>
      <c r="K77" s="5">
        <f t="shared" si="10"/>
        <v>2</v>
      </c>
      <c r="L77" s="5">
        <f t="shared" si="10"/>
        <v>132</v>
      </c>
      <c r="M77" s="5">
        <f t="shared" si="10"/>
        <v>1</v>
      </c>
      <c r="N77" s="7">
        <f t="shared" si="10"/>
        <v>0</v>
      </c>
    </row>
    <row r="78" spans="1:14" x14ac:dyDescent="0.25">
      <c r="A78" s="8" t="s">
        <v>128</v>
      </c>
      <c r="B78" s="8" t="s">
        <v>129</v>
      </c>
      <c r="C78" s="8" t="s">
        <v>105</v>
      </c>
      <c r="D78" s="9">
        <v>43595</v>
      </c>
      <c r="E78" s="9">
        <v>43860</v>
      </c>
      <c r="F78" s="8" t="s">
        <v>21</v>
      </c>
      <c r="G78" s="8" t="s">
        <v>130</v>
      </c>
      <c r="H78" s="8">
        <v>120</v>
      </c>
      <c r="I78" s="8">
        <v>120</v>
      </c>
      <c r="J78" s="8">
        <v>120</v>
      </c>
      <c r="K78" s="8">
        <v>120</v>
      </c>
      <c r="L78" s="8">
        <v>20</v>
      </c>
      <c r="M78" s="8">
        <v>0</v>
      </c>
      <c r="N78" s="8">
        <v>0</v>
      </c>
    </row>
    <row r="79" spans="1:14" x14ac:dyDescent="0.25">
      <c r="A79" s="2" t="s">
        <v>131</v>
      </c>
      <c r="B79" s="2" t="s">
        <v>129</v>
      </c>
      <c r="C79" s="2" t="s">
        <v>105</v>
      </c>
      <c r="D79" s="3">
        <v>43592</v>
      </c>
      <c r="E79" s="2"/>
      <c r="F79" s="2" t="s">
        <v>21</v>
      </c>
      <c r="G79" s="2" t="s">
        <v>122</v>
      </c>
      <c r="H79" s="2">
        <v>0</v>
      </c>
      <c r="I79" s="2">
        <v>270</v>
      </c>
      <c r="J79" s="2">
        <v>270</v>
      </c>
      <c r="K79" s="2">
        <v>0</v>
      </c>
      <c r="L79" s="2">
        <v>0</v>
      </c>
      <c r="M79" s="2">
        <v>0</v>
      </c>
      <c r="N79" s="2">
        <v>0</v>
      </c>
    </row>
    <row r="80" spans="1:14" x14ac:dyDescent="0.25">
      <c r="A80" s="2" t="s">
        <v>132</v>
      </c>
      <c r="B80" s="2" t="s">
        <v>129</v>
      </c>
      <c r="C80" s="2" t="s">
        <v>105</v>
      </c>
      <c r="D80" s="3">
        <v>43602</v>
      </c>
      <c r="E80" s="3">
        <v>43860</v>
      </c>
      <c r="F80" s="2" t="s">
        <v>21</v>
      </c>
      <c r="G80" s="2" t="s">
        <v>130</v>
      </c>
      <c r="H80" s="2">
        <v>600</v>
      </c>
      <c r="I80" s="2">
        <v>600</v>
      </c>
      <c r="J80" s="2">
        <v>600</v>
      </c>
      <c r="K80" s="2">
        <v>0</v>
      </c>
      <c r="L80" s="2">
        <v>50</v>
      </c>
      <c r="M80" s="2">
        <v>200</v>
      </c>
      <c r="N80" s="2">
        <v>0</v>
      </c>
    </row>
    <row r="81" spans="1:14" x14ac:dyDescent="0.25">
      <c r="A81" s="2" t="s">
        <v>133</v>
      </c>
      <c r="B81" s="2" t="s">
        <v>129</v>
      </c>
      <c r="C81" s="2" t="s">
        <v>105</v>
      </c>
      <c r="D81" s="3">
        <v>43745</v>
      </c>
      <c r="E81" s="2"/>
      <c r="F81" s="2" t="s">
        <v>21</v>
      </c>
      <c r="G81" s="2" t="s">
        <v>134</v>
      </c>
      <c r="H81" s="2">
        <v>1300</v>
      </c>
      <c r="I81" s="2">
        <v>1300</v>
      </c>
      <c r="J81" s="2">
        <v>500</v>
      </c>
      <c r="K81" s="2">
        <v>0</v>
      </c>
      <c r="L81" s="2">
        <v>500</v>
      </c>
      <c r="M81" s="2">
        <v>0</v>
      </c>
      <c r="N81" s="2">
        <v>0</v>
      </c>
    </row>
    <row r="82" spans="1:14" x14ac:dyDescent="0.25">
      <c r="A82" s="2" t="s">
        <v>135</v>
      </c>
      <c r="B82" s="2" t="s">
        <v>129</v>
      </c>
      <c r="C82" s="2" t="s">
        <v>105</v>
      </c>
      <c r="D82" s="3">
        <v>43627</v>
      </c>
      <c r="E82" s="2"/>
      <c r="F82" s="2" t="s">
        <v>35</v>
      </c>
      <c r="G82" s="2" t="s">
        <v>38</v>
      </c>
      <c r="H82" s="2">
        <v>0</v>
      </c>
      <c r="I82" s="2">
        <v>0</v>
      </c>
      <c r="J82" s="2">
        <v>500</v>
      </c>
      <c r="K82" s="2">
        <v>0</v>
      </c>
      <c r="L82" s="2">
        <v>50</v>
      </c>
      <c r="M82" s="2">
        <v>0</v>
      </c>
      <c r="N82" s="2">
        <v>0</v>
      </c>
    </row>
    <row r="83" spans="1:14" ht="15.75" thickBot="1" x14ac:dyDescent="0.3">
      <c r="A83" s="10" t="s">
        <v>136</v>
      </c>
      <c r="B83" s="10" t="s">
        <v>129</v>
      </c>
      <c r="C83" s="10" t="s">
        <v>105</v>
      </c>
      <c r="D83" s="11">
        <v>42153</v>
      </c>
      <c r="E83" s="10"/>
      <c r="F83" s="10" t="s">
        <v>48</v>
      </c>
      <c r="G83" s="10" t="s">
        <v>137</v>
      </c>
      <c r="H83" s="10">
        <v>2795</v>
      </c>
      <c r="I83" s="10">
        <v>2795</v>
      </c>
      <c r="J83" s="10">
        <v>105</v>
      </c>
      <c r="K83" s="10">
        <v>5</v>
      </c>
      <c r="L83" s="10">
        <v>0</v>
      </c>
      <c r="M83" s="10">
        <v>100</v>
      </c>
      <c r="N83" s="10">
        <v>0</v>
      </c>
    </row>
    <row r="84" spans="1:14" ht="15.75" thickBot="1" x14ac:dyDescent="0.3">
      <c r="A84" s="4" t="s">
        <v>88</v>
      </c>
      <c r="B84" s="5" t="str">
        <f>COUNTA(B78:B83)&amp;" Ausbruchsgeschehen"</f>
        <v>6 Ausbruchsgeschehen</v>
      </c>
      <c r="C84" s="5"/>
      <c r="D84" s="6"/>
      <c r="E84" s="5"/>
      <c r="F84" s="5"/>
      <c r="G84" s="5"/>
      <c r="H84" s="5">
        <f t="shared" ref="H84:N84" si="11">SUM(H78:H83)</f>
        <v>4815</v>
      </c>
      <c r="I84" s="5">
        <f t="shared" si="11"/>
        <v>5085</v>
      </c>
      <c r="J84" s="5">
        <f t="shared" si="11"/>
        <v>2095</v>
      </c>
      <c r="K84" s="5">
        <f t="shared" si="11"/>
        <v>125</v>
      </c>
      <c r="L84" s="5">
        <f t="shared" si="11"/>
        <v>620</v>
      </c>
      <c r="M84" s="5">
        <f t="shared" si="11"/>
        <v>300</v>
      </c>
      <c r="N84" s="7">
        <f t="shared" si="11"/>
        <v>0</v>
      </c>
    </row>
    <row r="87" spans="1:14" x14ac:dyDescent="0.25">
      <c r="A87" s="17" t="s">
        <v>138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9"/>
    </row>
    <row r="88" spans="1:14" x14ac:dyDescent="0.25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2"/>
    </row>
    <row r="89" spans="1:14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</sheetData>
  <mergeCells count="14">
    <mergeCell ref="N1:N2"/>
    <mergeCell ref="A87:N88"/>
    <mergeCell ref="G1:G2"/>
    <mergeCell ref="H1:I1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workbookViewId="0">
      <selection activeCell="B6" sqref="B6"/>
    </sheetView>
  </sheetViews>
  <sheetFormatPr baseColWidth="10" defaultRowHeight="15" x14ac:dyDescent="0.25"/>
  <cols>
    <col min="1" max="1" width="20" style="14" bestFit="1" customWidth="1"/>
    <col min="2" max="2" width="35.7109375" style="14" customWidth="1"/>
    <col min="3" max="3" width="12.42578125" style="14" customWidth="1"/>
    <col min="4" max="4" width="13.28515625" style="14" customWidth="1"/>
    <col min="5" max="5" width="13.7109375" style="14" customWidth="1"/>
    <col min="6" max="6" width="20.85546875" style="14" customWidth="1"/>
    <col min="7" max="7" width="26" style="14" customWidth="1"/>
    <col min="8" max="8" width="10.140625" style="14" customWidth="1"/>
    <col min="9" max="9" width="9.28515625" style="14" customWidth="1"/>
    <col min="10" max="10" width="9.5703125" style="14" customWidth="1"/>
    <col min="11" max="11" width="9.7109375" style="14" customWidth="1"/>
    <col min="12" max="13" width="9.42578125" style="14" customWidth="1"/>
    <col min="14" max="14" width="10.28515625" style="14" customWidth="1"/>
  </cols>
  <sheetData>
    <row r="1" spans="1:14" ht="37.5" customHeight="1" x14ac:dyDescent="0.25">
      <c r="A1" s="28" t="s">
        <v>0</v>
      </c>
      <c r="B1" s="23" t="s">
        <v>1</v>
      </c>
      <c r="C1" s="30" t="s">
        <v>2</v>
      </c>
      <c r="D1" s="26" t="s">
        <v>3</v>
      </c>
      <c r="E1" s="26" t="s">
        <v>4</v>
      </c>
      <c r="F1" s="26" t="s">
        <v>5</v>
      </c>
      <c r="G1" s="23" t="s">
        <v>6</v>
      </c>
      <c r="H1" s="25" t="s">
        <v>7</v>
      </c>
      <c r="I1" s="25"/>
      <c r="J1" s="26" t="s">
        <v>139</v>
      </c>
      <c r="K1" s="26" t="s">
        <v>9</v>
      </c>
      <c r="L1" s="26" t="s">
        <v>10</v>
      </c>
      <c r="M1" s="26" t="s">
        <v>11</v>
      </c>
      <c r="N1" s="15" t="s">
        <v>12</v>
      </c>
    </row>
    <row r="2" spans="1:14" ht="100.5" thickBot="1" x14ac:dyDescent="0.3">
      <c r="A2" s="29"/>
      <c r="B2" s="24"/>
      <c r="C2" s="31"/>
      <c r="D2" s="27"/>
      <c r="E2" s="27"/>
      <c r="F2" s="27"/>
      <c r="G2" s="24"/>
      <c r="H2" s="1" t="s">
        <v>13</v>
      </c>
      <c r="I2" s="1" t="s">
        <v>14</v>
      </c>
      <c r="J2" s="27"/>
      <c r="K2" s="27"/>
      <c r="L2" s="27"/>
      <c r="M2" s="27"/>
      <c r="N2" s="16"/>
    </row>
    <row r="3" spans="1:14" x14ac:dyDescent="0.25">
      <c r="A3" s="2" t="s">
        <v>15</v>
      </c>
      <c r="B3" s="2" t="s">
        <v>16</v>
      </c>
      <c r="C3" s="2" t="s">
        <v>17</v>
      </c>
      <c r="D3" s="3">
        <v>42515</v>
      </c>
      <c r="E3" s="2"/>
      <c r="F3" s="2" t="s">
        <v>18</v>
      </c>
      <c r="G3" s="2" t="s">
        <v>19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</row>
    <row r="4" spans="1:14" x14ac:dyDescent="0.25">
      <c r="A4" s="2" t="s">
        <v>20</v>
      </c>
      <c r="B4" s="2" t="s">
        <v>16</v>
      </c>
      <c r="C4" s="2" t="s">
        <v>17</v>
      </c>
      <c r="D4" s="3">
        <v>43584</v>
      </c>
      <c r="E4" s="2"/>
      <c r="F4" s="2" t="s">
        <v>21</v>
      </c>
      <c r="G4" s="2" t="s">
        <v>22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x14ac:dyDescent="0.25">
      <c r="A5" s="2" t="s">
        <v>23</v>
      </c>
      <c r="B5" s="2" t="s">
        <v>16</v>
      </c>
      <c r="C5" s="2" t="s">
        <v>17</v>
      </c>
      <c r="D5" s="3">
        <v>43574</v>
      </c>
      <c r="E5" s="2"/>
      <c r="F5" s="2" t="s">
        <v>21</v>
      </c>
      <c r="G5" s="2" t="s">
        <v>24</v>
      </c>
      <c r="H5" s="2">
        <v>0</v>
      </c>
      <c r="I5" s="2">
        <v>0</v>
      </c>
      <c r="J5" s="2">
        <v>3</v>
      </c>
      <c r="K5" s="2">
        <v>0</v>
      </c>
      <c r="L5" s="2">
        <v>0</v>
      </c>
      <c r="M5" s="2">
        <v>0</v>
      </c>
      <c r="N5" s="2">
        <v>3</v>
      </c>
    </row>
    <row r="6" spans="1:14" x14ac:dyDescent="0.25">
      <c r="A6" s="2" t="s">
        <v>25</v>
      </c>
      <c r="B6" s="2" t="s">
        <v>16</v>
      </c>
      <c r="C6" s="2" t="s">
        <v>17</v>
      </c>
      <c r="D6" s="3">
        <v>43587</v>
      </c>
      <c r="E6" s="2"/>
      <c r="F6" s="2" t="s">
        <v>21</v>
      </c>
      <c r="G6" s="2" t="s">
        <v>26</v>
      </c>
      <c r="H6" s="2">
        <v>0</v>
      </c>
      <c r="I6" s="2">
        <v>0</v>
      </c>
      <c r="J6" s="2">
        <v>3</v>
      </c>
      <c r="K6" s="2">
        <v>0</v>
      </c>
      <c r="L6" s="2">
        <v>0</v>
      </c>
      <c r="M6" s="2">
        <v>0</v>
      </c>
      <c r="N6" s="2">
        <v>0</v>
      </c>
    </row>
    <row r="7" spans="1:14" x14ac:dyDescent="0.25">
      <c r="A7" s="2" t="s">
        <v>27</v>
      </c>
      <c r="B7" s="2" t="s">
        <v>16</v>
      </c>
      <c r="C7" s="2" t="s">
        <v>17</v>
      </c>
      <c r="D7" s="3">
        <v>43603</v>
      </c>
      <c r="E7" s="2"/>
      <c r="F7" s="2" t="s">
        <v>21</v>
      </c>
      <c r="G7" s="2" t="s">
        <v>22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x14ac:dyDescent="0.25">
      <c r="A8" s="2" t="s">
        <v>28</v>
      </c>
      <c r="B8" s="2" t="s">
        <v>16</v>
      </c>
      <c r="C8" s="2" t="s">
        <v>17</v>
      </c>
      <c r="D8" s="3">
        <v>43682</v>
      </c>
      <c r="E8" s="2"/>
      <c r="F8" s="2" t="s">
        <v>21</v>
      </c>
      <c r="G8" s="2" t="s">
        <v>29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</row>
    <row r="9" spans="1:14" x14ac:dyDescent="0.25">
      <c r="A9" s="2" t="s">
        <v>30</v>
      </c>
      <c r="B9" s="2" t="s">
        <v>16</v>
      </c>
      <c r="C9" s="2" t="s">
        <v>17</v>
      </c>
      <c r="D9" s="3">
        <v>43684</v>
      </c>
      <c r="E9" s="2"/>
      <c r="F9" s="2" t="s">
        <v>21</v>
      </c>
      <c r="G9" s="2" t="s">
        <v>31</v>
      </c>
      <c r="H9" s="2">
        <v>0</v>
      </c>
      <c r="I9" s="2">
        <v>0</v>
      </c>
      <c r="J9" s="2">
        <v>1</v>
      </c>
      <c r="K9" s="2">
        <v>0</v>
      </c>
      <c r="L9" s="2">
        <v>1</v>
      </c>
      <c r="M9" s="2">
        <v>0</v>
      </c>
      <c r="N9" s="2">
        <v>0</v>
      </c>
    </row>
    <row r="10" spans="1:14" x14ac:dyDescent="0.25">
      <c r="A10" s="2" t="s">
        <v>32</v>
      </c>
      <c r="B10" s="2" t="s">
        <v>16</v>
      </c>
      <c r="C10" s="2" t="s">
        <v>17</v>
      </c>
      <c r="D10" s="3">
        <v>43693</v>
      </c>
      <c r="E10" s="2"/>
      <c r="F10" s="2" t="s">
        <v>21</v>
      </c>
      <c r="G10" s="2" t="s">
        <v>29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25">
      <c r="A11" s="2" t="s">
        <v>33</v>
      </c>
      <c r="B11" s="2" t="s">
        <v>16</v>
      </c>
      <c r="C11" s="2" t="s">
        <v>17</v>
      </c>
      <c r="D11" s="3">
        <v>43707</v>
      </c>
      <c r="E11" s="2"/>
      <c r="F11" s="2" t="s">
        <v>21</v>
      </c>
      <c r="G11" s="2" t="s">
        <v>31</v>
      </c>
      <c r="H11" s="2">
        <v>3</v>
      </c>
      <c r="I11" s="2">
        <v>3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</row>
    <row r="12" spans="1:14" x14ac:dyDescent="0.25">
      <c r="A12" s="2" t="s">
        <v>34</v>
      </c>
      <c r="B12" s="2" t="s">
        <v>16</v>
      </c>
      <c r="C12" s="2" t="s">
        <v>17</v>
      </c>
      <c r="D12" s="3">
        <v>43559</v>
      </c>
      <c r="E12" s="2"/>
      <c r="F12" s="2" t="s">
        <v>35</v>
      </c>
      <c r="G12" s="2" t="s">
        <v>36</v>
      </c>
      <c r="H12" s="2">
        <v>0</v>
      </c>
      <c r="I12" s="2">
        <v>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25">
      <c r="A13" s="2" t="s">
        <v>37</v>
      </c>
      <c r="B13" s="2" t="s">
        <v>16</v>
      </c>
      <c r="C13" s="2" t="s">
        <v>17</v>
      </c>
      <c r="D13" s="3">
        <v>43676</v>
      </c>
      <c r="E13" s="2"/>
      <c r="F13" s="2" t="s">
        <v>35</v>
      </c>
      <c r="G13" s="2" t="s">
        <v>38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x14ac:dyDescent="0.25">
      <c r="A14" s="2" t="s">
        <v>39</v>
      </c>
      <c r="B14" s="2" t="s">
        <v>16</v>
      </c>
      <c r="C14" s="2" t="s">
        <v>17</v>
      </c>
      <c r="D14" s="3">
        <v>43676</v>
      </c>
      <c r="E14" s="2"/>
      <c r="F14" s="2" t="s">
        <v>35</v>
      </c>
      <c r="G14" s="2" t="s">
        <v>38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</row>
    <row r="15" spans="1:14" x14ac:dyDescent="0.25">
      <c r="A15" s="2" t="s">
        <v>40</v>
      </c>
      <c r="B15" s="2" t="s">
        <v>16</v>
      </c>
      <c r="C15" s="2" t="s">
        <v>17</v>
      </c>
      <c r="D15" s="3">
        <v>43682</v>
      </c>
      <c r="E15" s="2"/>
      <c r="F15" s="2" t="s">
        <v>35</v>
      </c>
      <c r="G15" s="2" t="s">
        <v>38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</row>
    <row r="16" spans="1:14" x14ac:dyDescent="0.25">
      <c r="A16" s="2" t="s">
        <v>41</v>
      </c>
      <c r="B16" s="2" t="s">
        <v>16</v>
      </c>
      <c r="C16" s="2" t="s">
        <v>17</v>
      </c>
      <c r="D16" s="3">
        <v>43703</v>
      </c>
      <c r="E16" s="2"/>
      <c r="F16" s="2" t="s">
        <v>35</v>
      </c>
      <c r="G16" s="2" t="s">
        <v>38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25">
      <c r="A17" s="2" t="s">
        <v>42</v>
      </c>
      <c r="B17" s="2" t="s">
        <v>16</v>
      </c>
      <c r="C17" s="2" t="s">
        <v>17</v>
      </c>
      <c r="D17" s="3">
        <v>43693</v>
      </c>
      <c r="E17" s="2"/>
      <c r="F17" s="2" t="s">
        <v>35</v>
      </c>
      <c r="G17" s="2" t="s">
        <v>38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</row>
    <row r="18" spans="1:14" x14ac:dyDescent="0.25">
      <c r="A18" s="2" t="s">
        <v>43</v>
      </c>
      <c r="B18" s="2" t="s">
        <v>16</v>
      </c>
      <c r="C18" s="2" t="s">
        <v>17</v>
      </c>
      <c r="D18" s="3">
        <v>43697</v>
      </c>
      <c r="E18" s="2"/>
      <c r="F18" s="2" t="s">
        <v>35</v>
      </c>
      <c r="G18" s="2" t="s">
        <v>44</v>
      </c>
      <c r="H18" s="2">
        <v>5</v>
      </c>
      <c r="I18" s="2">
        <v>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x14ac:dyDescent="0.25">
      <c r="A19" s="2" t="s">
        <v>45</v>
      </c>
      <c r="B19" s="2" t="s">
        <v>16</v>
      </c>
      <c r="C19" s="2" t="s">
        <v>17</v>
      </c>
      <c r="D19" s="3">
        <v>43761</v>
      </c>
      <c r="E19" s="2"/>
      <c r="F19" s="2" t="s">
        <v>35</v>
      </c>
      <c r="G19" s="2" t="s">
        <v>46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25">
      <c r="A20" s="2" t="s">
        <v>140</v>
      </c>
      <c r="B20" s="2" t="s">
        <v>16</v>
      </c>
      <c r="C20" s="2" t="s">
        <v>17</v>
      </c>
      <c r="D20" s="3">
        <v>43874</v>
      </c>
      <c r="E20" s="2"/>
      <c r="F20" s="2" t="s">
        <v>35</v>
      </c>
      <c r="G20" s="2" t="s">
        <v>141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25">
      <c r="A21" s="2" t="s">
        <v>47</v>
      </c>
      <c r="B21" s="2" t="s">
        <v>16</v>
      </c>
      <c r="C21" s="2" t="s">
        <v>17</v>
      </c>
      <c r="D21" s="3">
        <v>43389</v>
      </c>
      <c r="E21" s="2"/>
      <c r="F21" s="2" t="s">
        <v>48</v>
      </c>
      <c r="G21" s="2" t="s">
        <v>49</v>
      </c>
      <c r="H21" s="2">
        <v>13</v>
      </c>
      <c r="I21" s="2">
        <v>13</v>
      </c>
      <c r="J21" s="2">
        <v>1</v>
      </c>
      <c r="K21" s="2">
        <v>0</v>
      </c>
      <c r="L21" s="2">
        <v>1</v>
      </c>
      <c r="M21" s="2">
        <v>0</v>
      </c>
      <c r="N21" s="2">
        <v>0</v>
      </c>
    </row>
    <row r="22" spans="1:14" x14ac:dyDescent="0.25">
      <c r="A22" s="2" t="s">
        <v>50</v>
      </c>
      <c r="B22" s="2" t="s">
        <v>16</v>
      </c>
      <c r="C22" s="2" t="s">
        <v>17</v>
      </c>
      <c r="D22" s="3">
        <v>43573</v>
      </c>
      <c r="E22" s="2"/>
      <c r="F22" s="2" t="s">
        <v>48</v>
      </c>
      <c r="G22" s="2" t="s">
        <v>51</v>
      </c>
      <c r="H22" s="2">
        <v>26</v>
      </c>
      <c r="I22" s="2">
        <v>26</v>
      </c>
      <c r="J22" s="2">
        <v>1</v>
      </c>
      <c r="K22" s="2">
        <v>0</v>
      </c>
      <c r="L22" s="2">
        <v>0</v>
      </c>
      <c r="M22" s="2">
        <v>0</v>
      </c>
      <c r="N22" s="2">
        <v>1</v>
      </c>
    </row>
    <row r="23" spans="1:14" x14ac:dyDescent="0.25">
      <c r="A23" s="2" t="s">
        <v>52</v>
      </c>
      <c r="B23" s="2" t="s">
        <v>16</v>
      </c>
      <c r="C23" s="2" t="s">
        <v>17</v>
      </c>
      <c r="D23" s="3">
        <v>43598</v>
      </c>
      <c r="E23" s="2"/>
      <c r="F23" s="2" t="s">
        <v>48</v>
      </c>
      <c r="G23" s="2" t="s">
        <v>53</v>
      </c>
      <c r="H23" s="2">
        <v>1</v>
      </c>
      <c r="I23" s="2">
        <v>1</v>
      </c>
      <c r="J23" s="2">
        <v>1</v>
      </c>
      <c r="K23" s="2">
        <v>0</v>
      </c>
      <c r="L23" s="2">
        <v>1</v>
      </c>
      <c r="M23" s="2">
        <v>0</v>
      </c>
      <c r="N23" s="2">
        <v>0</v>
      </c>
    </row>
    <row r="24" spans="1:14" x14ac:dyDescent="0.25">
      <c r="A24" s="2" t="s">
        <v>54</v>
      </c>
      <c r="B24" s="2" t="s">
        <v>16</v>
      </c>
      <c r="C24" s="2" t="s">
        <v>17</v>
      </c>
      <c r="D24" s="3">
        <v>43580</v>
      </c>
      <c r="E24" s="2"/>
      <c r="F24" s="2" t="s">
        <v>48</v>
      </c>
      <c r="G24" s="2" t="s">
        <v>51</v>
      </c>
      <c r="H24" s="2">
        <v>3</v>
      </c>
      <c r="I24" s="2">
        <v>10</v>
      </c>
      <c r="J24" s="2">
        <v>1</v>
      </c>
      <c r="K24" s="2">
        <v>0</v>
      </c>
      <c r="L24" s="2">
        <v>0</v>
      </c>
      <c r="M24" s="2">
        <v>0</v>
      </c>
      <c r="N24" s="2">
        <v>0</v>
      </c>
    </row>
    <row r="25" spans="1:14" x14ac:dyDescent="0.25">
      <c r="A25" s="2" t="s">
        <v>55</v>
      </c>
      <c r="B25" s="2" t="s">
        <v>16</v>
      </c>
      <c r="C25" s="2" t="s">
        <v>17</v>
      </c>
      <c r="D25" s="3">
        <v>43605</v>
      </c>
      <c r="E25" s="2"/>
      <c r="F25" s="2" t="s">
        <v>48</v>
      </c>
      <c r="G25" s="2" t="s">
        <v>49</v>
      </c>
      <c r="H25" s="2">
        <v>4</v>
      </c>
      <c r="I25" s="2">
        <v>4</v>
      </c>
      <c r="J25" s="2">
        <v>2</v>
      </c>
      <c r="K25" s="2">
        <v>0</v>
      </c>
      <c r="L25" s="2">
        <v>2</v>
      </c>
      <c r="M25" s="2">
        <v>0</v>
      </c>
      <c r="N25" s="2">
        <v>0</v>
      </c>
    </row>
    <row r="26" spans="1:14" x14ac:dyDescent="0.25">
      <c r="A26" s="2" t="s">
        <v>56</v>
      </c>
      <c r="B26" s="2" t="s">
        <v>16</v>
      </c>
      <c r="C26" s="2" t="s">
        <v>17</v>
      </c>
      <c r="D26" s="3">
        <v>43642</v>
      </c>
      <c r="E26" s="2"/>
      <c r="F26" s="2" t="s">
        <v>48</v>
      </c>
      <c r="G26" s="2" t="s">
        <v>57</v>
      </c>
      <c r="H26" s="2">
        <v>5</v>
      </c>
      <c r="I26" s="2">
        <v>4</v>
      </c>
      <c r="J26" s="2">
        <v>1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25">
      <c r="A27" s="2" t="s">
        <v>58</v>
      </c>
      <c r="B27" s="2" t="s">
        <v>16</v>
      </c>
      <c r="C27" s="2" t="s">
        <v>17</v>
      </c>
      <c r="D27" s="3">
        <v>43630</v>
      </c>
      <c r="E27" s="2"/>
      <c r="F27" s="2" t="s">
        <v>48</v>
      </c>
      <c r="G27" s="2" t="s">
        <v>57</v>
      </c>
      <c r="H27" s="2">
        <v>1</v>
      </c>
      <c r="I27" s="2">
        <v>1</v>
      </c>
      <c r="J27" s="2">
        <v>1</v>
      </c>
      <c r="K27" s="2">
        <v>0</v>
      </c>
      <c r="L27" s="2">
        <v>0</v>
      </c>
      <c r="M27" s="2">
        <v>0</v>
      </c>
      <c r="N27" s="2">
        <v>0</v>
      </c>
    </row>
    <row r="28" spans="1:14" x14ac:dyDescent="0.25">
      <c r="A28" s="2" t="s">
        <v>59</v>
      </c>
      <c r="B28" s="2" t="s">
        <v>16</v>
      </c>
      <c r="C28" s="2" t="s">
        <v>17</v>
      </c>
      <c r="D28" s="3">
        <v>43637</v>
      </c>
      <c r="E28" s="2"/>
      <c r="F28" s="2" t="s">
        <v>48</v>
      </c>
      <c r="G28" s="2" t="s">
        <v>53</v>
      </c>
      <c r="H28" s="2">
        <v>2</v>
      </c>
      <c r="I28" s="2">
        <v>2</v>
      </c>
      <c r="J28" s="2">
        <v>2</v>
      </c>
      <c r="K28" s="2">
        <v>0</v>
      </c>
      <c r="L28" s="2">
        <v>2</v>
      </c>
      <c r="M28" s="2">
        <v>0</v>
      </c>
      <c r="N28" s="2">
        <v>0</v>
      </c>
    </row>
    <row r="29" spans="1:14" x14ac:dyDescent="0.25">
      <c r="A29" s="2" t="s">
        <v>60</v>
      </c>
      <c r="B29" s="2" t="s">
        <v>16</v>
      </c>
      <c r="C29" s="2" t="s">
        <v>17</v>
      </c>
      <c r="D29" s="3">
        <v>43637</v>
      </c>
      <c r="E29" s="2"/>
      <c r="F29" s="2" t="s">
        <v>48</v>
      </c>
      <c r="G29" s="2" t="s">
        <v>53</v>
      </c>
      <c r="H29" s="2">
        <v>5</v>
      </c>
      <c r="I29" s="2">
        <v>5</v>
      </c>
      <c r="J29" s="2">
        <v>5</v>
      </c>
      <c r="K29" s="2">
        <v>0</v>
      </c>
      <c r="L29" s="2">
        <v>0</v>
      </c>
      <c r="M29" s="2">
        <v>0</v>
      </c>
      <c r="N29" s="2">
        <v>5</v>
      </c>
    </row>
    <row r="30" spans="1:14" x14ac:dyDescent="0.25">
      <c r="A30" s="2" t="s">
        <v>61</v>
      </c>
      <c r="B30" s="2" t="s">
        <v>16</v>
      </c>
      <c r="C30" s="2" t="s">
        <v>17</v>
      </c>
      <c r="D30" s="3">
        <v>43727</v>
      </c>
      <c r="E30" s="2"/>
      <c r="F30" s="2" t="s">
        <v>48</v>
      </c>
      <c r="G30" s="2" t="s">
        <v>62</v>
      </c>
      <c r="H30" s="2">
        <v>3</v>
      </c>
      <c r="I30" s="2">
        <v>3</v>
      </c>
      <c r="J30" s="2">
        <v>3</v>
      </c>
      <c r="K30" s="2">
        <v>0</v>
      </c>
      <c r="L30" s="2">
        <v>0</v>
      </c>
      <c r="M30" s="2">
        <v>0</v>
      </c>
      <c r="N30" s="2">
        <v>0</v>
      </c>
    </row>
    <row r="31" spans="1:14" x14ac:dyDescent="0.25">
      <c r="A31" s="2" t="s">
        <v>142</v>
      </c>
      <c r="B31" s="2" t="s">
        <v>16</v>
      </c>
      <c r="C31" s="2" t="s">
        <v>17</v>
      </c>
      <c r="D31" s="3">
        <v>43843</v>
      </c>
      <c r="E31" s="2"/>
      <c r="F31" s="2" t="s">
        <v>48</v>
      </c>
      <c r="G31" s="2" t="s">
        <v>137</v>
      </c>
      <c r="H31" s="2">
        <v>10</v>
      </c>
      <c r="I31" s="2">
        <v>10</v>
      </c>
      <c r="J31" s="2">
        <v>4</v>
      </c>
      <c r="K31" s="2">
        <v>0</v>
      </c>
      <c r="L31" s="2">
        <v>0</v>
      </c>
      <c r="M31" s="2">
        <v>0</v>
      </c>
      <c r="N31" s="2">
        <v>0</v>
      </c>
    </row>
    <row r="32" spans="1:14" x14ac:dyDescent="0.25">
      <c r="A32" s="2" t="s">
        <v>63</v>
      </c>
      <c r="B32" s="2" t="s">
        <v>16</v>
      </c>
      <c r="C32" s="2" t="s">
        <v>17</v>
      </c>
      <c r="D32" s="3">
        <v>43647</v>
      </c>
      <c r="E32" s="2"/>
      <c r="F32" s="2" t="s">
        <v>64</v>
      </c>
      <c r="G32" s="2" t="s">
        <v>65</v>
      </c>
      <c r="H32" s="2">
        <v>0</v>
      </c>
      <c r="I32" s="2">
        <v>0</v>
      </c>
      <c r="J32" s="2">
        <v>2</v>
      </c>
      <c r="K32" s="2">
        <v>0</v>
      </c>
      <c r="L32" s="2">
        <v>1</v>
      </c>
      <c r="M32" s="2">
        <v>0</v>
      </c>
      <c r="N32" s="2">
        <v>1</v>
      </c>
    </row>
    <row r="33" spans="1:14" x14ac:dyDescent="0.25">
      <c r="A33" s="2" t="s">
        <v>66</v>
      </c>
      <c r="B33" s="2" t="s">
        <v>16</v>
      </c>
      <c r="C33" s="2" t="s">
        <v>17</v>
      </c>
      <c r="D33" s="3">
        <v>43650</v>
      </c>
      <c r="E33" s="2"/>
      <c r="F33" s="2" t="s">
        <v>64</v>
      </c>
      <c r="G33" s="2" t="s">
        <v>65</v>
      </c>
      <c r="H33" s="2">
        <v>0</v>
      </c>
      <c r="I33" s="2">
        <v>0</v>
      </c>
      <c r="J33" s="2">
        <v>1</v>
      </c>
      <c r="K33" s="2">
        <v>0</v>
      </c>
      <c r="L33" s="2">
        <v>1</v>
      </c>
      <c r="M33" s="2">
        <v>0</v>
      </c>
      <c r="N33" s="2">
        <v>0</v>
      </c>
    </row>
    <row r="34" spans="1:14" x14ac:dyDescent="0.25">
      <c r="A34" s="2" t="s">
        <v>67</v>
      </c>
      <c r="B34" s="2" t="s">
        <v>16</v>
      </c>
      <c r="C34" s="2" t="s">
        <v>17</v>
      </c>
      <c r="D34" s="3">
        <v>43679</v>
      </c>
      <c r="E34" s="2"/>
      <c r="F34" s="2" t="s">
        <v>64</v>
      </c>
      <c r="G34" s="2" t="s">
        <v>65</v>
      </c>
      <c r="H34" s="2">
        <v>0</v>
      </c>
      <c r="I34" s="2">
        <v>0</v>
      </c>
      <c r="J34" s="2">
        <v>2</v>
      </c>
      <c r="K34" s="2">
        <v>0</v>
      </c>
      <c r="L34" s="2">
        <v>0</v>
      </c>
      <c r="M34" s="2">
        <v>0</v>
      </c>
      <c r="N34" s="2">
        <v>0</v>
      </c>
    </row>
    <row r="35" spans="1:14" x14ac:dyDescent="0.25">
      <c r="A35" s="2" t="s">
        <v>68</v>
      </c>
      <c r="B35" s="2" t="s">
        <v>16</v>
      </c>
      <c r="C35" s="2" t="s">
        <v>17</v>
      </c>
      <c r="D35" s="3">
        <v>43682</v>
      </c>
      <c r="E35" s="2"/>
      <c r="F35" s="2" t="s">
        <v>64</v>
      </c>
      <c r="G35" s="2" t="s">
        <v>65</v>
      </c>
      <c r="H35" s="2">
        <v>0</v>
      </c>
      <c r="I35" s="2">
        <v>0</v>
      </c>
      <c r="J35" s="2">
        <v>1</v>
      </c>
      <c r="K35" s="2">
        <v>0</v>
      </c>
      <c r="L35" s="2">
        <v>1</v>
      </c>
      <c r="M35" s="2">
        <v>0</v>
      </c>
      <c r="N35" s="2">
        <v>0</v>
      </c>
    </row>
    <row r="36" spans="1:14" x14ac:dyDescent="0.25">
      <c r="A36" s="2" t="s">
        <v>69</v>
      </c>
      <c r="B36" s="2" t="s">
        <v>16</v>
      </c>
      <c r="C36" s="2" t="s">
        <v>17</v>
      </c>
      <c r="D36" s="3">
        <v>43689</v>
      </c>
      <c r="E36" s="2"/>
      <c r="F36" s="2" t="s">
        <v>64</v>
      </c>
      <c r="G36" s="2" t="s">
        <v>65</v>
      </c>
      <c r="H36" s="2">
        <v>0</v>
      </c>
      <c r="I36" s="2">
        <v>0</v>
      </c>
      <c r="J36" s="2">
        <v>1</v>
      </c>
      <c r="K36" s="2">
        <v>0</v>
      </c>
      <c r="L36" s="2">
        <v>1</v>
      </c>
      <c r="M36" s="2">
        <v>0</v>
      </c>
      <c r="N36" s="2">
        <v>0</v>
      </c>
    </row>
    <row r="37" spans="1:14" x14ac:dyDescent="0.25">
      <c r="A37" s="2" t="s">
        <v>70</v>
      </c>
      <c r="B37" s="2" t="s">
        <v>16</v>
      </c>
      <c r="C37" s="2" t="s">
        <v>17</v>
      </c>
      <c r="D37" s="3">
        <v>43689</v>
      </c>
      <c r="E37" s="2"/>
      <c r="F37" s="2" t="s">
        <v>64</v>
      </c>
      <c r="G37" s="2" t="s">
        <v>71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</row>
    <row r="38" spans="1:14" x14ac:dyDescent="0.25">
      <c r="A38" s="2" t="s">
        <v>72</v>
      </c>
      <c r="B38" s="2" t="s">
        <v>16</v>
      </c>
      <c r="C38" s="2" t="s">
        <v>17</v>
      </c>
      <c r="D38" s="3">
        <v>43693</v>
      </c>
      <c r="E38" s="2"/>
      <c r="F38" s="2" t="s">
        <v>64</v>
      </c>
      <c r="G38" s="2" t="s">
        <v>65</v>
      </c>
      <c r="H38" s="2">
        <v>0</v>
      </c>
      <c r="I38" s="2">
        <v>0</v>
      </c>
      <c r="J38" s="2">
        <v>1</v>
      </c>
      <c r="K38" s="2">
        <v>0</v>
      </c>
      <c r="L38" s="2">
        <v>0</v>
      </c>
      <c r="M38" s="2">
        <v>0</v>
      </c>
      <c r="N38" s="2">
        <v>0</v>
      </c>
    </row>
    <row r="39" spans="1:14" x14ac:dyDescent="0.25">
      <c r="A39" s="2" t="s">
        <v>73</v>
      </c>
      <c r="B39" s="2" t="s">
        <v>16</v>
      </c>
      <c r="C39" s="2" t="s">
        <v>17</v>
      </c>
      <c r="D39" s="3">
        <v>43693</v>
      </c>
      <c r="E39" s="2"/>
      <c r="F39" s="2" t="s">
        <v>64</v>
      </c>
      <c r="G39" s="2" t="s">
        <v>71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</row>
    <row r="40" spans="1:14" x14ac:dyDescent="0.25">
      <c r="A40" s="2" t="s">
        <v>74</v>
      </c>
      <c r="B40" s="2" t="s">
        <v>16</v>
      </c>
      <c r="C40" s="2" t="s">
        <v>17</v>
      </c>
      <c r="D40" s="3">
        <v>43689</v>
      </c>
      <c r="E40" s="2"/>
      <c r="F40" s="2" t="s">
        <v>64</v>
      </c>
      <c r="G40" s="2" t="s">
        <v>65</v>
      </c>
      <c r="H40" s="2">
        <v>0</v>
      </c>
      <c r="I40" s="2">
        <v>0</v>
      </c>
      <c r="J40" s="2">
        <v>4</v>
      </c>
      <c r="K40" s="2">
        <v>0</v>
      </c>
      <c r="L40" s="2">
        <v>4</v>
      </c>
      <c r="M40" s="2">
        <v>0</v>
      </c>
      <c r="N40" s="2">
        <v>0</v>
      </c>
    </row>
    <row r="41" spans="1:14" x14ac:dyDescent="0.25">
      <c r="A41" s="2" t="s">
        <v>75</v>
      </c>
      <c r="B41" s="2" t="s">
        <v>16</v>
      </c>
      <c r="C41" s="2" t="s">
        <v>17</v>
      </c>
      <c r="D41" s="3">
        <v>43689</v>
      </c>
      <c r="E41" s="2"/>
      <c r="F41" s="2" t="s">
        <v>64</v>
      </c>
      <c r="G41" s="2" t="s">
        <v>65</v>
      </c>
      <c r="H41" s="2">
        <v>0</v>
      </c>
      <c r="I41" s="2">
        <v>0</v>
      </c>
      <c r="J41" s="2">
        <v>1</v>
      </c>
      <c r="K41" s="2">
        <v>0</v>
      </c>
      <c r="L41" s="2">
        <v>1</v>
      </c>
      <c r="M41" s="2">
        <v>0</v>
      </c>
      <c r="N41" s="2">
        <v>0</v>
      </c>
    </row>
    <row r="42" spans="1:14" x14ac:dyDescent="0.25">
      <c r="A42" s="2" t="s">
        <v>76</v>
      </c>
      <c r="B42" s="2" t="s">
        <v>16</v>
      </c>
      <c r="C42" s="2" t="s">
        <v>17</v>
      </c>
      <c r="D42" s="3">
        <v>43693</v>
      </c>
      <c r="E42" s="2"/>
      <c r="F42" s="2" t="s">
        <v>64</v>
      </c>
      <c r="G42" s="2" t="s">
        <v>65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25">
      <c r="A43" s="2" t="s">
        <v>77</v>
      </c>
      <c r="B43" s="2" t="s">
        <v>16</v>
      </c>
      <c r="C43" s="2" t="s">
        <v>17</v>
      </c>
      <c r="D43" s="3">
        <v>43696</v>
      </c>
      <c r="E43" s="2"/>
      <c r="F43" s="2" t="s">
        <v>64</v>
      </c>
      <c r="G43" s="2" t="s">
        <v>65</v>
      </c>
      <c r="H43" s="2">
        <v>0</v>
      </c>
      <c r="I43" s="2">
        <v>0</v>
      </c>
      <c r="J43" s="2">
        <v>1</v>
      </c>
      <c r="K43" s="2">
        <v>0</v>
      </c>
      <c r="L43" s="2">
        <v>1</v>
      </c>
      <c r="M43" s="2">
        <v>0</v>
      </c>
      <c r="N43" s="2">
        <v>0</v>
      </c>
    </row>
    <row r="44" spans="1:14" x14ac:dyDescent="0.25">
      <c r="A44" s="2" t="s">
        <v>78</v>
      </c>
      <c r="B44" s="2" t="s">
        <v>16</v>
      </c>
      <c r="C44" s="2" t="s">
        <v>17</v>
      </c>
      <c r="D44" s="3">
        <v>43704</v>
      </c>
      <c r="E44" s="2"/>
      <c r="F44" s="2" t="s">
        <v>64</v>
      </c>
      <c r="G44" s="2" t="s">
        <v>65</v>
      </c>
      <c r="H44" s="2">
        <v>0</v>
      </c>
      <c r="I44" s="2">
        <v>0</v>
      </c>
      <c r="J44" s="2">
        <v>13</v>
      </c>
      <c r="K44" s="2">
        <v>0</v>
      </c>
      <c r="L44" s="2">
        <v>0</v>
      </c>
      <c r="M44" s="2">
        <v>0</v>
      </c>
      <c r="N44" s="2">
        <v>0</v>
      </c>
    </row>
    <row r="45" spans="1:14" x14ac:dyDescent="0.25">
      <c r="A45" s="2" t="s">
        <v>79</v>
      </c>
      <c r="B45" s="2" t="s">
        <v>16</v>
      </c>
      <c r="C45" s="2" t="s">
        <v>17</v>
      </c>
      <c r="D45" s="3">
        <v>43700</v>
      </c>
      <c r="E45" s="2"/>
      <c r="F45" s="2" t="s">
        <v>64</v>
      </c>
      <c r="G45" s="2" t="s">
        <v>65</v>
      </c>
      <c r="H45" s="2">
        <v>0</v>
      </c>
      <c r="I45" s="2">
        <v>0</v>
      </c>
      <c r="J45" s="2">
        <v>4</v>
      </c>
      <c r="K45" s="2">
        <v>0</v>
      </c>
      <c r="L45" s="2">
        <v>0</v>
      </c>
      <c r="M45" s="2">
        <v>0</v>
      </c>
      <c r="N45" s="2">
        <v>0</v>
      </c>
    </row>
    <row r="46" spans="1:14" x14ac:dyDescent="0.25">
      <c r="A46" s="2" t="s">
        <v>80</v>
      </c>
      <c r="B46" s="2" t="s">
        <v>16</v>
      </c>
      <c r="C46" s="2" t="s">
        <v>17</v>
      </c>
      <c r="D46" s="3">
        <v>43700</v>
      </c>
      <c r="E46" s="2"/>
      <c r="F46" s="2" t="s">
        <v>64</v>
      </c>
      <c r="G46" s="2" t="s">
        <v>65</v>
      </c>
      <c r="H46" s="2">
        <v>0</v>
      </c>
      <c r="I46" s="2">
        <v>0</v>
      </c>
      <c r="J46" s="2">
        <v>3</v>
      </c>
      <c r="K46" s="2">
        <v>0</v>
      </c>
      <c r="L46" s="2">
        <v>0</v>
      </c>
      <c r="M46" s="2">
        <v>0</v>
      </c>
      <c r="N46" s="2">
        <v>0</v>
      </c>
    </row>
    <row r="47" spans="1:14" x14ac:dyDescent="0.25">
      <c r="A47" s="2" t="s">
        <v>81</v>
      </c>
      <c r="B47" s="2" t="s">
        <v>16</v>
      </c>
      <c r="C47" s="2" t="s">
        <v>17</v>
      </c>
      <c r="D47" s="3">
        <v>43700</v>
      </c>
      <c r="E47" s="2"/>
      <c r="F47" s="2" t="s">
        <v>64</v>
      </c>
      <c r="G47" s="2" t="s">
        <v>65</v>
      </c>
      <c r="H47" s="2">
        <v>0</v>
      </c>
      <c r="I47" s="2">
        <v>0</v>
      </c>
      <c r="J47" s="2">
        <v>1</v>
      </c>
      <c r="K47" s="2">
        <v>0</v>
      </c>
      <c r="L47" s="2">
        <v>0</v>
      </c>
      <c r="M47" s="2">
        <v>0</v>
      </c>
      <c r="N47" s="2">
        <v>0</v>
      </c>
    </row>
    <row r="48" spans="1:14" x14ac:dyDescent="0.25">
      <c r="A48" s="2" t="s">
        <v>82</v>
      </c>
      <c r="B48" s="2" t="s">
        <v>16</v>
      </c>
      <c r="C48" s="2" t="s">
        <v>17</v>
      </c>
      <c r="D48" s="3">
        <v>43711</v>
      </c>
      <c r="E48" s="2"/>
      <c r="F48" s="2" t="s">
        <v>64</v>
      </c>
      <c r="G48" s="2" t="s">
        <v>65</v>
      </c>
      <c r="H48" s="2">
        <v>0</v>
      </c>
      <c r="I48" s="2">
        <v>7</v>
      </c>
      <c r="J48" s="2">
        <v>2</v>
      </c>
      <c r="K48" s="2">
        <v>0</v>
      </c>
      <c r="L48" s="2">
        <v>2</v>
      </c>
      <c r="M48" s="2">
        <v>0</v>
      </c>
      <c r="N48" s="2">
        <v>0</v>
      </c>
    </row>
    <row r="49" spans="1:14" x14ac:dyDescent="0.25">
      <c r="A49" s="2" t="s">
        <v>83</v>
      </c>
      <c r="B49" s="2" t="s">
        <v>16</v>
      </c>
      <c r="C49" s="2" t="s">
        <v>17</v>
      </c>
      <c r="D49" s="3">
        <v>43719</v>
      </c>
      <c r="E49" s="2"/>
      <c r="F49" s="2" t="s">
        <v>64</v>
      </c>
      <c r="G49" s="2" t="s">
        <v>65</v>
      </c>
      <c r="H49" s="2">
        <v>0</v>
      </c>
      <c r="I49" s="2">
        <v>0</v>
      </c>
      <c r="J49" s="2">
        <v>2</v>
      </c>
      <c r="K49" s="2">
        <v>0</v>
      </c>
      <c r="L49" s="2">
        <v>2</v>
      </c>
      <c r="M49" s="2">
        <v>0</v>
      </c>
      <c r="N49" s="2">
        <v>0</v>
      </c>
    </row>
    <row r="50" spans="1:14" x14ac:dyDescent="0.25">
      <c r="A50" s="2" t="s">
        <v>84</v>
      </c>
      <c r="B50" s="2" t="s">
        <v>16</v>
      </c>
      <c r="C50" s="2" t="s">
        <v>17</v>
      </c>
      <c r="D50" s="3">
        <v>43724</v>
      </c>
      <c r="E50" s="2"/>
      <c r="F50" s="2" t="s">
        <v>85</v>
      </c>
      <c r="G50" s="2" t="s">
        <v>86</v>
      </c>
      <c r="H50" s="2">
        <v>8</v>
      </c>
      <c r="I50" s="2">
        <v>0</v>
      </c>
      <c r="J50" s="2">
        <v>3</v>
      </c>
      <c r="K50" s="2">
        <v>0</v>
      </c>
      <c r="L50" s="2">
        <v>3</v>
      </c>
      <c r="M50" s="2">
        <v>0</v>
      </c>
      <c r="N50" s="2">
        <v>0</v>
      </c>
    </row>
    <row r="51" spans="1:14" ht="15.75" thickBot="1" x14ac:dyDescent="0.3">
      <c r="A51" s="2" t="s">
        <v>87</v>
      </c>
      <c r="B51" s="2" t="s">
        <v>16</v>
      </c>
      <c r="C51" s="2" t="s">
        <v>17</v>
      </c>
      <c r="D51" s="3">
        <v>43726</v>
      </c>
      <c r="E51" s="2"/>
      <c r="F51" s="2" t="s">
        <v>85</v>
      </c>
      <c r="G51" s="2" t="s">
        <v>86</v>
      </c>
      <c r="H51" s="2">
        <v>9</v>
      </c>
      <c r="I51" s="2">
        <v>3</v>
      </c>
      <c r="J51" s="2">
        <v>4</v>
      </c>
      <c r="K51" s="2">
        <v>0</v>
      </c>
      <c r="L51" s="2">
        <v>4</v>
      </c>
      <c r="M51" s="2">
        <v>0</v>
      </c>
      <c r="N51" s="2">
        <v>0</v>
      </c>
    </row>
    <row r="52" spans="1:14" ht="15.75" thickBot="1" x14ac:dyDescent="0.3">
      <c r="A52" s="4" t="s">
        <v>88</v>
      </c>
      <c r="B52" s="5" t="str">
        <f>COUNTA(B3:B51)&amp;" Ausbruchsgeschehen"</f>
        <v>49 Ausbruchsgeschehen</v>
      </c>
      <c r="C52" s="5"/>
      <c r="D52" s="6"/>
      <c r="E52" s="5"/>
      <c r="F52" s="5"/>
      <c r="G52" s="5"/>
      <c r="H52" s="5">
        <f t="shared" ref="H52:N52" si="0">SUM(H3:H51)</f>
        <v>98</v>
      </c>
      <c r="I52" s="5">
        <f t="shared" si="0"/>
        <v>101</v>
      </c>
      <c r="J52" s="5">
        <f t="shared" si="0"/>
        <v>85</v>
      </c>
      <c r="K52" s="5">
        <f t="shared" si="0"/>
        <v>0</v>
      </c>
      <c r="L52" s="5">
        <f t="shared" si="0"/>
        <v>28</v>
      </c>
      <c r="M52" s="5">
        <f t="shared" si="0"/>
        <v>0</v>
      </c>
      <c r="N52" s="7">
        <f t="shared" si="0"/>
        <v>10</v>
      </c>
    </row>
    <row r="53" spans="1:14" x14ac:dyDescent="0.25">
      <c r="A53" s="8" t="s">
        <v>89</v>
      </c>
      <c r="B53" s="8" t="s">
        <v>90</v>
      </c>
      <c r="C53" s="8" t="s">
        <v>91</v>
      </c>
      <c r="D53" s="9">
        <v>43147</v>
      </c>
      <c r="E53" s="8"/>
      <c r="F53" s="8" t="s">
        <v>18</v>
      </c>
      <c r="G53" s="8" t="s">
        <v>19</v>
      </c>
      <c r="H53" s="8">
        <v>107</v>
      </c>
      <c r="I53" s="8">
        <v>108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</row>
    <row r="54" spans="1:14" ht="15.75" thickBot="1" x14ac:dyDescent="0.3">
      <c r="A54" s="10" t="s">
        <v>92</v>
      </c>
      <c r="B54" s="10" t="s">
        <v>90</v>
      </c>
      <c r="C54" s="10" t="s">
        <v>91</v>
      </c>
      <c r="D54" s="11">
        <v>43851</v>
      </c>
      <c r="E54" s="10"/>
      <c r="F54" s="10" t="s">
        <v>18</v>
      </c>
      <c r="G54" s="10" t="s">
        <v>93</v>
      </c>
      <c r="H54" s="10">
        <v>44</v>
      </c>
      <c r="I54" s="10">
        <v>44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</row>
    <row r="55" spans="1:14" ht="15.75" thickBot="1" x14ac:dyDescent="0.3">
      <c r="A55" s="4" t="s">
        <v>88</v>
      </c>
      <c r="B55" s="5" t="str">
        <f>COUNTA(B53:B54)&amp;" Ausbruchsgeschehen"</f>
        <v>2 Ausbruchsgeschehen</v>
      </c>
      <c r="C55" s="5"/>
      <c r="D55" s="6"/>
      <c r="E55" s="5"/>
      <c r="F55" s="5"/>
      <c r="G55" s="5"/>
      <c r="H55" s="5">
        <f t="shared" ref="H55:N55" si="1">SUM(H53:H54)</f>
        <v>151</v>
      </c>
      <c r="I55" s="5">
        <f t="shared" si="1"/>
        <v>152</v>
      </c>
      <c r="J55" s="5">
        <f t="shared" si="1"/>
        <v>0</v>
      </c>
      <c r="K55" s="5">
        <f t="shared" si="1"/>
        <v>0</v>
      </c>
      <c r="L55" s="5">
        <f t="shared" si="1"/>
        <v>0</v>
      </c>
      <c r="M55" s="5">
        <f t="shared" si="1"/>
        <v>0</v>
      </c>
      <c r="N55" s="7">
        <f t="shared" si="1"/>
        <v>0</v>
      </c>
    </row>
    <row r="56" spans="1:14" x14ac:dyDescent="0.25">
      <c r="A56" s="8" t="s">
        <v>99</v>
      </c>
      <c r="B56" s="8" t="s">
        <v>100</v>
      </c>
      <c r="C56" s="8" t="s">
        <v>101</v>
      </c>
      <c r="D56" s="9">
        <v>43843</v>
      </c>
      <c r="E56" s="8"/>
      <c r="F56" s="8" t="s">
        <v>21</v>
      </c>
      <c r="G56" s="8" t="s">
        <v>29</v>
      </c>
      <c r="H56" s="8">
        <v>6820</v>
      </c>
      <c r="I56" s="8">
        <v>5287</v>
      </c>
      <c r="J56" s="8">
        <v>5287</v>
      </c>
      <c r="K56" s="8">
        <v>1082</v>
      </c>
      <c r="L56" s="8">
        <v>5087</v>
      </c>
      <c r="M56" s="8">
        <v>0</v>
      </c>
      <c r="N56" s="8">
        <v>0</v>
      </c>
    </row>
    <row r="57" spans="1:14" ht="15.75" thickBot="1" x14ac:dyDescent="0.3">
      <c r="A57" s="10" t="s">
        <v>102</v>
      </c>
      <c r="B57" s="10" t="s">
        <v>100</v>
      </c>
      <c r="C57" s="10" t="s">
        <v>101</v>
      </c>
      <c r="D57" s="11">
        <v>43714</v>
      </c>
      <c r="E57" s="10"/>
      <c r="F57" s="10" t="s">
        <v>48</v>
      </c>
      <c r="G57" s="10" t="s">
        <v>49</v>
      </c>
      <c r="H57" s="10">
        <v>1500</v>
      </c>
      <c r="I57" s="10">
        <v>1500</v>
      </c>
      <c r="J57" s="10">
        <v>1134</v>
      </c>
      <c r="K57" s="10">
        <v>0</v>
      </c>
      <c r="L57" s="10">
        <v>1134</v>
      </c>
      <c r="M57" s="10">
        <v>0</v>
      </c>
      <c r="N57" s="10">
        <v>0</v>
      </c>
    </row>
    <row r="58" spans="1:14" ht="15.75" thickBot="1" x14ac:dyDescent="0.3">
      <c r="A58" s="4" t="s">
        <v>88</v>
      </c>
      <c r="B58" s="5" t="str">
        <f>COUNTA(B56:B57)&amp;" Ausbruchsgeschehen"</f>
        <v>2 Ausbruchsgeschehen</v>
      </c>
      <c r="C58" s="5"/>
      <c r="D58" s="6"/>
      <c r="E58" s="5"/>
      <c r="F58" s="5"/>
      <c r="G58" s="5"/>
      <c r="H58" s="5">
        <f t="shared" ref="H58:N58" si="2">SUM(H56:H57)</f>
        <v>8320</v>
      </c>
      <c r="I58" s="5">
        <f t="shared" si="2"/>
        <v>6787</v>
      </c>
      <c r="J58" s="5">
        <f t="shared" si="2"/>
        <v>6421</v>
      </c>
      <c r="K58" s="5">
        <f t="shared" si="2"/>
        <v>1082</v>
      </c>
      <c r="L58" s="5">
        <f t="shared" si="2"/>
        <v>6221</v>
      </c>
      <c r="M58" s="5">
        <f t="shared" si="2"/>
        <v>0</v>
      </c>
      <c r="N58" s="7">
        <f t="shared" si="2"/>
        <v>0</v>
      </c>
    </row>
    <row r="59" spans="1:14" ht="15.75" thickBot="1" x14ac:dyDescent="0.3">
      <c r="A59" s="12" t="s">
        <v>103</v>
      </c>
      <c r="B59" s="12" t="s">
        <v>104</v>
      </c>
      <c r="C59" s="12" t="s">
        <v>105</v>
      </c>
      <c r="D59" s="13">
        <v>43724</v>
      </c>
      <c r="E59" s="12"/>
      <c r="F59" s="12" t="s">
        <v>64</v>
      </c>
      <c r="G59" s="12" t="s">
        <v>106</v>
      </c>
      <c r="H59" s="12">
        <v>109620</v>
      </c>
      <c r="I59" s="12">
        <v>109620</v>
      </c>
      <c r="J59" s="12">
        <v>31500</v>
      </c>
      <c r="K59" s="12">
        <v>1246</v>
      </c>
      <c r="L59" s="12">
        <v>8700</v>
      </c>
      <c r="M59" s="12">
        <v>900</v>
      </c>
      <c r="N59" s="12">
        <v>0</v>
      </c>
    </row>
    <row r="60" spans="1:14" ht="15.75" thickBot="1" x14ac:dyDescent="0.3">
      <c r="A60" s="4" t="s">
        <v>88</v>
      </c>
      <c r="B60" s="5" t="str">
        <f>COUNTA(B59:B59)&amp;" Ausbruchsgeschehen"</f>
        <v>1 Ausbruchsgeschehen</v>
      </c>
      <c r="C60" s="5"/>
      <c r="D60" s="6"/>
      <c r="E60" s="5"/>
      <c r="F60" s="5"/>
      <c r="G60" s="5"/>
      <c r="H60" s="5">
        <f t="shared" ref="H60:N60" si="3">SUM(H59:H59)</f>
        <v>109620</v>
      </c>
      <c r="I60" s="5">
        <f t="shared" si="3"/>
        <v>109620</v>
      </c>
      <c r="J60" s="5">
        <f t="shared" si="3"/>
        <v>31500</v>
      </c>
      <c r="K60" s="5">
        <f t="shared" si="3"/>
        <v>1246</v>
      </c>
      <c r="L60" s="5">
        <f t="shared" si="3"/>
        <v>8700</v>
      </c>
      <c r="M60" s="5">
        <f t="shared" si="3"/>
        <v>900</v>
      </c>
      <c r="N60" s="7">
        <f t="shared" si="3"/>
        <v>0</v>
      </c>
    </row>
    <row r="61" spans="1:14" ht="15.75" thickBot="1" x14ac:dyDescent="0.3">
      <c r="A61" s="12" t="s">
        <v>107</v>
      </c>
      <c r="B61" s="12" t="s">
        <v>108</v>
      </c>
      <c r="C61" s="12" t="s">
        <v>105</v>
      </c>
      <c r="D61" s="13">
        <v>43663</v>
      </c>
      <c r="E61" s="12"/>
      <c r="F61" s="12" t="s">
        <v>21</v>
      </c>
      <c r="G61" s="12" t="s">
        <v>29</v>
      </c>
      <c r="H61" s="12">
        <v>92</v>
      </c>
      <c r="I61" s="12">
        <v>92</v>
      </c>
      <c r="J61" s="12">
        <v>10</v>
      </c>
      <c r="K61" s="12">
        <v>10</v>
      </c>
      <c r="L61" s="12">
        <v>0</v>
      </c>
      <c r="M61" s="12">
        <v>0</v>
      </c>
      <c r="N61" s="12">
        <v>0</v>
      </c>
    </row>
    <row r="62" spans="1:14" ht="15.75" thickBot="1" x14ac:dyDescent="0.3">
      <c r="A62" s="4" t="s">
        <v>88</v>
      </c>
      <c r="B62" s="5" t="str">
        <f>COUNTA(B61:B61)&amp;" Ausbruchsgeschehen"</f>
        <v>1 Ausbruchsgeschehen</v>
      </c>
      <c r="C62" s="5"/>
      <c r="D62" s="6"/>
      <c r="E62" s="5"/>
      <c r="F62" s="5"/>
      <c r="G62" s="5"/>
      <c r="H62" s="5">
        <f t="shared" ref="H62:N62" si="4">SUM(H61:H61)</f>
        <v>92</v>
      </c>
      <c r="I62" s="5">
        <f t="shared" si="4"/>
        <v>92</v>
      </c>
      <c r="J62" s="5">
        <f t="shared" si="4"/>
        <v>10</v>
      </c>
      <c r="K62" s="5">
        <f t="shared" si="4"/>
        <v>10</v>
      </c>
      <c r="L62" s="5">
        <f t="shared" si="4"/>
        <v>0</v>
      </c>
      <c r="M62" s="5">
        <f t="shared" si="4"/>
        <v>0</v>
      </c>
      <c r="N62" s="7">
        <f t="shared" si="4"/>
        <v>0</v>
      </c>
    </row>
    <row r="63" spans="1:14" x14ac:dyDescent="0.25">
      <c r="A63" s="8" t="s">
        <v>109</v>
      </c>
      <c r="B63" s="8" t="s">
        <v>110</v>
      </c>
      <c r="C63" s="8" t="s">
        <v>111</v>
      </c>
      <c r="D63" s="9">
        <v>43775</v>
      </c>
      <c r="E63" s="9">
        <v>43888</v>
      </c>
      <c r="F63" s="8" t="s">
        <v>48</v>
      </c>
      <c r="G63" s="8" t="s">
        <v>62</v>
      </c>
      <c r="H63" s="8">
        <v>73</v>
      </c>
      <c r="I63" s="8">
        <v>73</v>
      </c>
      <c r="J63" s="8">
        <v>1</v>
      </c>
      <c r="K63" s="8">
        <v>1</v>
      </c>
      <c r="L63" s="8">
        <v>0</v>
      </c>
      <c r="M63" s="8">
        <v>0</v>
      </c>
      <c r="N63" s="8">
        <v>0</v>
      </c>
    </row>
    <row r="64" spans="1:14" x14ac:dyDescent="0.25">
      <c r="A64" s="2" t="s">
        <v>112</v>
      </c>
      <c r="B64" s="2" t="s">
        <v>110</v>
      </c>
      <c r="C64" s="2" t="s">
        <v>111</v>
      </c>
      <c r="D64" s="3">
        <v>43794</v>
      </c>
      <c r="E64" s="3">
        <v>43892</v>
      </c>
      <c r="F64" s="2" t="s">
        <v>48</v>
      </c>
      <c r="G64" s="2" t="s">
        <v>51</v>
      </c>
      <c r="H64" s="2">
        <v>135</v>
      </c>
      <c r="I64" s="2">
        <v>135</v>
      </c>
      <c r="J64" s="2">
        <v>1</v>
      </c>
      <c r="K64" s="2">
        <v>0</v>
      </c>
      <c r="L64" s="2">
        <v>1</v>
      </c>
      <c r="M64" s="2">
        <v>0</v>
      </c>
      <c r="N64" s="2">
        <v>0</v>
      </c>
    </row>
    <row r="65" spans="1:14" ht="15.75" thickBot="1" x14ac:dyDescent="0.3">
      <c r="A65" s="10" t="s">
        <v>113</v>
      </c>
      <c r="B65" s="10" t="s">
        <v>110</v>
      </c>
      <c r="C65" s="10" t="s">
        <v>111</v>
      </c>
      <c r="D65" s="11">
        <v>43815</v>
      </c>
      <c r="E65" s="11">
        <v>43892</v>
      </c>
      <c r="F65" s="10" t="s">
        <v>48</v>
      </c>
      <c r="G65" s="10" t="s">
        <v>51</v>
      </c>
      <c r="H65" s="10">
        <v>27</v>
      </c>
      <c r="I65" s="10">
        <v>27</v>
      </c>
      <c r="J65" s="10">
        <v>1</v>
      </c>
      <c r="K65" s="10">
        <v>0</v>
      </c>
      <c r="L65" s="10">
        <v>1</v>
      </c>
      <c r="M65" s="10">
        <v>0</v>
      </c>
      <c r="N65" s="10">
        <v>0</v>
      </c>
    </row>
    <row r="66" spans="1:14" ht="15.75" thickBot="1" x14ac:dyDescent="0.3">
      <c r="A66" s="4" t="s">
        <v>88</v>
      </c>
      <c r="B66" s="5" t="str">
        <f>COUNTA(B63:B65)&amp;" Ausbruchsgeschehen"</f>
        <v>3 Ausbruchsgeschehen</v>
      </c>
      <c r="C66" s="5"/>
      <c r="D66" s="6"/>
      <c r="E66" s="6"/>
      <c r="F66" s="5"/>
      <c r="G66" s="5"/>
      <c r="H66" s="5">
        <f t="shared" ref="H66:N66" si="5">SUM(H63:H65)</f>
        <v>235</v>
      </c>
      <c r="I66" s="5">
        <f t="shared" si="5"/>
        <v>235</v>
      </c>
      <c r="J66" s="5">
        <f t="shared" si="5"/>
        <v>3</v>
      </c>
      <c r="K66" s="5">
        <f t="shared" si="5"/>
        <v>1</v>
      </c>
      <c r="L66" s="5">
        <f t="shared" si="5"/>
        <v>2</v>
      </c>
      <c r="M66" s="5">
        <f t="shared" si="5"/>
        <v>0</v>
      </c>
      <c r="N66" s="7">
        <f t="shared" si="5"/>
        <v>0</v>
      </c>
    </row>
    <row r="67" spans="1:14" ht="15.75" thickBot="1" x14ac:dyDescent="0.3">
      <c r="A67" s="12" t="s">
        <v>115</v>
      </c>
      <c r="B67" s="12" t="s">
        <v>116</v>
      </c>
      <c r="C67" s="12" t="s">
        <v>117</v>
      </c>
      <c r="D67" s="13">
        <v>43343</v>
      </c>
      <c r="E67" s="12"/>
      <c r="F67" s="12" t="s">
        <v>21</v>
      </c>
      <c r="G67" s="12" t="s">
        <v>24</v>
      </c>
      <c r="H67" s="12">
        <v>0</v>
      </c>
      <c r="I67" s="12">
        <v>0</v>
      </c>
      <c r="J67" s="12">
        <v>32</v>
      </c>
      <c r="K67" s="12">
        <v>0</v>
      </c>
      <c r="L67" s="12">
        <v>0</v>
      </c>
      <c r="M67" s="12">
        <v>0</v>
      </c>
      <c r="N67" s="12">
        <v>0</v>
      </c>
    </row>
    <row r="68" spans="1:14" ht="15.75" thickBot="1" x14ac:dyDescent="0.3">
      <c r="A68" s="4" t="s">
        <v>88</v>
      </c>
      <c r="B68" s="5" t="str">
        <f>COUNTA(B67:B67)&amp;" Ausbruchsgeschehen"</f>
        <v>1 Ausbruchsgeschehen</v>
      </c>
      <c r="C68" s="5"/>
      <c r="D68" s="6"/>
      <c r="E68" s="5"/>
      <c r="F68" s="5"/>
      <c r="G68" s="5"/>
      <c r="H68" s="5">
        <f t="shared" ref="H68:N68" si="6">SUM(H67:H67)</f>
        <v>0</v>
      </c>
      <c r="I68" s="5">
        <f t="shared" si="6"/>
        <v>0</v>
      </c>
      <c r="J68" s="5">
        <f t="shared" si="6"/>
        <v>32</v>
      </c>
      <c r="K68" s="5">
        <f t="shared" si="6"/>
        <v>0</v>
      </c>
      <c r="L68" s="5">
        <f t="shared" si="6"/>
        <v>0</v>
      </c>
      <c r="M68" s="5">
        <f t="shared" si="6"/>
        <v>0</v>
      </c>
      <c r="N68" s="7">
        <f t="shared" si="6"/>
        <v>0</v>
      </c>
    </row>
    <row r="69" spans="1:14" ht="15.75" thickBot="1" x14ac:dyDescent="0.3">
      <c r="A69" s="12" t="s">
        <v>118</v>
      </c>
      <c r="B69" s="12" t="s">
        <v>119</v>
      </c>
      <c r="C69" s="12" t="s">
        <v>96</v>
      </c>
      <c r="D69" s="13">
        <v>43426</v>
      </c>
      <c r="E69" s="12"/>
      <c r="F69" s="12" t="s">
        <v>21</v>
      </c>
      <c r="G69" s="12" t="s">
        <v>22</v>
      </c>
      <c r="H69" s="12">
        <v>33</v>
      </c>
      <c r="I69" s="12">
        <v>26</v>
      </c>
      <c r="J69" s="12">
        <v>1</v>
      </c>
      <c r="K69" s="12">
        <v>0</v>
      </c>
      <c r="L69" s="12">
        <v>0</v>
      </c>
      <c r="M69" s="12">
        <v>0</v>
      </c>
      <c r="N69" s="12">
        <v>0</v>
      </c>
    </row>
    <row r="70" spans="1:14" ht="15.75" thickBot="1" x14ac:dyDescent="0.3">
      <c r="A70" s="4" t="s">
        <v>88</v>
      </c>
      <c r="B70" s="5" t="str">
        <f>COUNTA(B69:B69)&amp;" Ausbruchsgeschehen"</f>
        <v>1 Ausbruchsgeschehen</v>
      </c>
      <c r="C70" s="5"/>
      <c r="D70" s="6"/>
      <c r="E70" s="5"/>
      <c r="F70" s="5"/>
      <c r="G70" s="5"/>
      <c r="H70" s="5">
        <f t="shared" ref="H70:N70" si="7">SUM(H69:H69)</f>
        <v>33</v>
      </c>
      <c r="I70" s="5">
        <f t="shared" si="7"/>
        <v>26</v>
      </c>
      <c r="J70" s="5">
        <f t="shared" si="7"/>
        <v>1</v>
      </c>
      <c r="K70" s="5">
        <f t="shared" si="7"/>
        <v>0</v>
      </c>
      <c r="L70" s="5">
        <f t="shared" si="7"/>
        <v>0</v>
      </c>
      <c r="M70" s="5">
        <f t="shared" si="7"/>
        <v>0</v>
      </c>
      <c r="N70" s="7">
        <f t="shared" si="7"/>
        <v>0</v>
      </c>
    </row>
    <row r="71" spans="1:14" ht="15.75" thickBot="1" x14ac:dyDescent="0.3">
      <c r="A71" s="12" t="s">
        <v>120</v>
      </c>
      <c r="B71" s="12" t="s">
        <v>121</v>
      </c>
      <c r="C71" s="12" t="s">
        <v>91</v>
      </c>
      <c r="D71" s="13">
        <v>43452</v>
      </c>
      <c r="E71" s="12"/>
      <c r="F71" s="12" t="s">
        <v>21</v>
      </c>
      <c r="G71" s="12" t="s">
        <v>122</v>
      </c>
      <c r="H71" s="12">
        <v>219</v>
      </c>
      <c r="I71" s="12">
        <v>198</v>
      </c>
      <c r="J71" s="12">
        <v>1</v>
      </c>
      <c r="K71" s="12">
        <v>1</v>
      </c>
      <c r="L71" s="12">
        <v>0</v>
      </c>
      <c r="M71" s="12">
        <v>0</v>
      </c>
      <c r="N71" s="12">
        <v>0</v>
      </c>
    </row>
    <row r="72" spans="1:14" ht="15.75" thickBot="1" x14ac:dyDescent="0.3">
      <c r="A72" s="4" t="s">
        <v>88</v>
      </c>
      <c r="B72" s="5" t="str">
        <f>COUNTA(B71:B71)&amp;" Ausbruchsgeschehen"</f>
        <v>1 Ausbruchsgeschehen</v>
      </c>
      <c r="C72" s="5"/>
      <c r="D72" s="6"/>
      <c r="E72" s="5"/>
      <c r="F72" s="5"/>
      <c r="G72" s="5"/>
      <c r="H72" s="5">
        <f t="shared" ref="H72:N72" si="8">SUM(H71:H71)</f>
        <v>219</v>
      </c>
      <c r="I72" s="5">
        <f t="shared" si="8"/>
        <v>198</v>
      </c>
      <c r="J72" s="5">
        <f t="shared" si="8"/>
        <v>1</v>
      </c>
      <c r="K72" s="5">
        <f t="shared" si="8"/>
        <v>1</v>
      </c>
      <c r="L72" s="5">
        <f t="shared" si="8"/>
        <v>0</v>
      </c>
      <c r="M72" s="5">
        <f t="shared" si="8"/>
        <v>0</v>
      </c>
      <c r="N72" s="7">
        <f t="shared" si="8"/>
        <v>0</v>
      </c>
    </row>
    <row r="73" spans="1:14" x14ac:dyDescent="0.25">
      <c r="A73" s="8" t="s">
        <v>127</v>
      </c>
      <c r="B73" s="8" t="s">
        <v>124</v>
      </c>
      <c r="C73" s="8" t="s">
        <v>111</v>
      </c>
      <c r="D73" s="9">
        <v>43852</v>
      </c>
      <c r="E73" s="8"/>
      <c r="F73" s="8" t="s">
        <v>85</v>
      </c>
      <c r="G73" s="8" t="s">
        <v>125</v>
      </c>
      <c r="H73" s="8">
        <v>94</v>
      </c>
      <c r="I73" s="8">
        <v>94</v>
      </c>
      <c r="J73" s="8">
        <v>1</v>
      </c>
      <c r="K73" s="8">
        <v>0</v>
      </c>
      <c r="L73" s="8">
        <v>0</v>
      </c>
      <c r="M73" s="8">
        <v>0</v>
      </c>
      <c r="N73" s="8">
        <v>0</v>
      </c>
    </row>
    <row r="74" spans="1:14" x14ac:dyDescent="0.25">
      <c r="A74" s="2" t="s">
        <v>143</v>
      </c>
      <c r="B74" s="2" t="s">
        <v>124</v>
      </c>
      <c r="C74" s="2" t="s">
        <v>111</v>
      </c>
      <c r="D74" s="3">
        <v>43879</v>
      </c>
      <c r="E74" s="2"/>
      <c r="F74" s="2" t="s">
        <v>85</v>
      </c>
      <c r="G74" s="2" t="s">
        <v>125</v>
      </c>
      <c r="H74" s="2">
        <v>20</v>
      </c>
      <c r="I74" s="2">
        <v>20</v>
      </c>
      <c r="J74" s="2">
        <v>1</v>
      </c>
      <c r="K74" s="2">
        <v>0</v>
      </c>
      <c r="L74" s="2">
        <v>1</v>
      </c>
      <c r="M74" s="2">
        <v>0</v>
      </c>
      <c r="N74" s="2">
        <v>0</v>
      </c>
    </row>
    <row r="75" spans="1:14" ht="15.75" thickBot="1" x14ac:dyDescent="0.3">
      <c r="A75" s="10" t="s">
        <v>144</v>
      </c>
      <c r="B75" s="10" t="s">
        <v>124</v>
      </c>
      <c r="C75" s="10" t="s">
        <v>111</v>
      </c>
      <c r="D75" s="11">
        <v>43879</v>
      </c>
      <c r="E75" s="10"/>
      <c r="F75" s="10" t="s">
        <v>85</v>
      </c>
      <c r="G75" s="10" t="s">
        <v>125</v>
      </c>
      <c r="H75" s="10">
        <v>144</v>
      </c>
      <c r="I75" s="10">
        <v>144</v>
      </c>
      <c r="J75" s="10">
        <v>1</v>
      </c>
      <c r="K75" s="10">
        <v>2</v>
      </c>
      <c r="L75" s="10">
        <v>3</v>
      </c>
      <c r="M75" s="10">
        <v>0</v>
      </c>
      <c r="N75" s="10">
        <v>0</v>
      </c>
    </row>
    <row r="76" spans="1:14" ht="15.75" thickBot="1" x14ac:dyDescent="0.3">
      <c r="A76" s="4" t="s">
        <v>88</v>
      </c>
      <c r="B76" s="5" t="str">
        <f>COUNTA(B73:B75)&amp;" Ausbruchsgeschehen"</f>
        <v>3 Ausbruchsgeschehen</v>
      </c>
      <c r="C76" s="5"/>
      <c r="D76" s="6"/>
      <c r="E76" s="5"/>
      <c r="F76" s="5"/>
      <c r="G76" s="5"/>
      <c r="H76" s="5">
        <f t="shared" ref="H76:N76" si="9">SUM(H73:H75)</f>
        <v>258</v>
      </c>
      <c r="I76" s="5">
        <f t="shared" si="9"/>
        <v>258</v>
      </c>
      <c r="J76" s="5">
        <f t="shared" si="9"/>
        <v>3</v>
      </c>
      <c r="K76" s="5">
        <f t="shared" si="9"/>
        <v>2</v>
      </c>
      <c r="L76" s="5">
        <f t="shared" si="9"/>
        <v>4</v>
      </c>
      <c r="M76" s="5">
        <f t="shared" si="9"/>
        <v>0</v>
      </c>
      <c r="N76" s="7">
        <f t="shared" si="9"/>
        <v>0</v>
      </c>
    </row>
    <row r="77" spans="1:14" x14ac:dyDescent="0.25">
      <c r="A77" s="8" t="s">
        <v>131</v>
      </c>
      <c r="B77" s="8" t="s">
        <v>129</v>
      </c>
      <c r="C77" s="8" t="s">
        <v>105</v>
      </c>
      <c r="D77" s="9">
        <v>43592</v>
      </c>
      <c r="E77" s="8"/>
      <c r="F77" s="8" t="s">
        <v>21</v>
      </c>
      <c r="G77" s="8" t="s">
        <v>122</v>
      </c>
      <c r="H77" s="8">
        <v>0</v>
      </c>
      <c r="I77" s="8">
        <v>270</v>
      </c>
      <c r="J77" s="8">
        <v>270</v>
      </c>
      <c r="K77" s="8">
        <v>0</v>
      </c>
      <c r="L77" s="8">
        <v>0</v>
      </c>
      <c r="M77" s="8">
        <v>0</v>
      </c>
      <c r="N77" s="8">
        <v>0</v>
      </c>
    </row>
    <row r="78" spans="1:14" x14ac:dyDescent="0.25">
      <c r="A78" s="2" t="s">
        <v>133</v>
      </c>
      <c r="B78" s="2" t="s">
        <v>129</v>
      </c>
      <c r="C78" s="2" t="s">
        <v>105</v>
      </c>
      <c r="D78" s="3">
        <v>43745</v>
      </c>
      <c r="E78" s="2"/>
      <c r="F78" s="2" t="s">
        <v>21</v>
      </c>
      <c r="G78" s="2" t="s">
        <v>134</v>
      </c>
      <c r="H78" s="2">
        <v>1300</v>
      </c>
      <c r="I78" s="2">
        <v>1300</v>
      </c>
      <c r="J78" s="2">
        <v>500</v>
      </c>
      <c r="K78" s="2">
        <v>0</v>
      </c>
      <c r="L78" s="2">
        <v>500</v>
      </c>
      <c r="M78" s="2">
        <v>0</v>
      </c>
      <c r="N78" s="2">
        <v>0</v>
      </c>
    </row>
    <row r="79" spans="1:14" x14ac:dyDescent="0.25">
      <c r="A79" s="2" t="s">
        <v>135</v>
      </c>
      <c r="B79" s="2" t="s">
        <v>129</v>
      </c>
      <c r="C79" s="2" t="s">
        <v>105</v>
      </c>
      <c r="D79" s="3">
        <v>43627</v>
      </c>
      <c r="E79" s="2"/>
      <c r="F79" s="2" t="s">
        <v>35</v>
      </c>
      <c r="G79" s="2" t="s">
        <v>38</v>
      </c>
      <c r="H79" s="2">
        <v>0</v>
      </c>
      <c r="I79" s="2">
        <v>0</v>
      </c>
      <c r="J79" s="2">
        <v>500</v>
      </c>
      <c r="K79" s="2">
        <v>0</v>
      </c>
      <c r="L79" s="2">
        <v>50</v>
      </c>
      <c r="M79" s="2">
        <v>0</v>
      </c>
      <c r="N79" s="2">
        <v>0</v>
      </c>
    </row>
    <row r="80" spans="1:14" ht="15.75" thickBot="1" x14ac:dyDescent="0.3">
      <c r="A80" s="10" t="s">
        <v>136</v>
      </c>
      <c r="B80" s="10" t="s">
        <v>129</v>
      </c>
      <c r="C80" s="10" t="s">
        <v>105</v>
      </c>
      <c r="D80" s="11">
        <v>42153</v>
      </c>
      <c r="E80" s="10"/>
      <c r="F80" s="10" t="s">
        <v>48</v>
      </c>
      <c r="G80" s="10" t="s">
        <v>137</v>
      </c>
      <c r="H80" s="10">
        <v>2795</v>
      </c>
      <c r="I80" s="10">
        <v>2795</v>
      </c>
      <c r="J80" s="10">
        <v>105</v>
      </c>
      <c r="K80" s="10">
        <v>5</v>
      </c>
      <c r="L80" s="10">
        <v>0</v>
      </c>
      <c r="M80" s="10">
        <v>100</v>
      </c>
      <c r="N80" s="10">
        <v>0</v>
      </c>
    </row>
    <row r="81" spans="1:14" ht="15.75" thickBot="1" x14ac:dyDescent="0.3">
      <c r="A81" s="4" t="s">
        <v>88</v>
      </c>
      <c r="B81" s="5" t="str">
        <f>COUNTA(B77:B80)&amp;" Ausbruchsgeschehen"</f>
        <v>4 Ausbruchsgeschehen</v>
      </c>
      <c r="C81" s="5"/>
      <c r="D81" s="6"/>
      <c r="E81" s="5"/>
      <c r="F81" s="5"/>
      <c r="G81" s="5"/>
      <c r="H81" s="5">
        <f t="shared" ref="H81:N81" si="10">SUM(H77:H80)</f>
        <v>4095</v>
      </c>
      <c r="I81" s="5">
        <f t="shared" si="10"/>
        <v>4365</v>
      </c>
      <c r="J81" s="5">
        <f t="shared" si="10"/>
        <v>1375</v>
      </c>
      <c r="K81" s="5">
        <f t="shared" si="10"/>
        <v>5</v>
      </c>
      <c r="L81" s="5">
        <f t="shared" si="10"/>
        <v>550</v>
      </c>
      <c r="M81" s="5">
        <f t="shared" si="10"/>
        <v>100</v>
      </c>
      <c r="N81" s="7">
        <f t="shared" si="10"/>
        <v>0</v>
      </c>
    </row>
    <row r="84" spans="1:14" x14ac:dyDescent="0.25">
      <c r="A84" s="17" t="s">
        <v>145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9"/>
    </row>
    <row r="85" spans="1:14" x14ac:dyDescent="0.25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2"/>
    </row>
    <row r="86" spans="1:1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</sheetData>
  <mergeCells count="14">
    <mergeCell ref="F1:F2"/>
    <mergeCell ref="A84:N85"/>
    <mergeCell ref="A1:A2"/>
    <mergeCell ref="B1:B2"/>
    <mergeCell ref="C1:C2"/>
    <mergeCell ref="D1:D2"/>
    <mergeCell ref="E1:E2"/>
    <mergeCell ref="N1:N2"/>
    <mergeCell ref="G1:G2"/>
    <mergeCell ref="H1:I1"/>
    <mergeCell ref="J1:J2"/>
    <mergeCell ref="K1:K2"/>
    <mergeCell ref="L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topLeftCell="A49" workbookViewId="0">
      <selection activeCell="B67" sqref="B67"/>
    </sheetView>
  </sheetViews>
  <sheetFormatPr baseColWidth="10" defaultRowHeight="15" x14ac:dyDescent="0.25"/>
  <cols>
    <col min="1" max="1" width="22.28515625" style="14" customWidth="1"/>
    <col min="2" max="2" width="37.28515625" style="14" customWidth="1"/>
    <col min="3" max="3" width="13.7109375" style="14" customWidth="1"/>
    <col min="4" max="4" width="13" style="14" customWidth="1"/>
    <col min="5" max="5" width="12.85546875" style="14" customWidth="1"/>
    <col min="6" max="6" width="22.5703125" style="14" customWidth="1"/>
    <col min="7" max="7" width="25.140625" style="14" customWidth="1"/>
    <col min="8" max="8" width="10.140625" style="14" customWidth="1"/>
    <col min="9" max="9" width="9.28515625" style="14" customWidth="1"/>
    <col min="10" max="10" width="9.7109375" style="14" customWidth="1"/>
    <col min="11" max="11" width="10" style="14" customWidth="1"/>
    <col min="12" max="12" width="9.5703125" style="14" customWidth="1"/>
    <col min="13" max="13" width="10" style="14" customWidth="1"/>
    <col min="14" max="14" width="10.28515625" style="14" customWidth="1"/>
  </cols>
  <sheetData>
    <row r="1" spans="1:14" ht="36" customHeight="1" x14ac:dyDescent="0.25">
      <c r="A1" s="28" t="s">
        <v>0</v>
      </c>
      <c r="B1" s="23" t="s">
        <v>1</v>
      </c>
      <c r="C1" s="30" t="s">
        <v>2</v>
      </c>
      <c r="D1" s="26" t="s">
        <v>3</v>
      </c>
      <c r="E1" s="26" t="s">
        <v>4</v>
      </c>
      <c r="F1" s="26" t="s">
        <v>5</v>
      </c>
      <c r="G1" s="23" t="s">
        <v>6</v>
      </c>
      <c r="H1" s="25" t="s">
        <v>7</v>
      </c>
      <c r="I1" s="25"/>
      <c r="J1" s="26" t="s">
        <v>139</v>
      </c>
      <c r="K1" s="26" t="s">
        <v>9</v>
      </c>
      <c r="L1" s="26" t="s">
        <v>10</v>
      </c>
      <c r="M1" s="26" t="s">
        <v>11</v>
      </c>
      <c r="N1" s="15" t="s">
        <v>12</v>
      </c>
    </row>
    <row r="2" spans="1:14" ht="100.5" thickBot="1" x14ac:dyDescent="0.3">
      <c r="A2" s="29"/>
      <c r="B2" s="24"/>
      <c r="C2" s="31"/>
      <c r="D2" s="27"/>
      <c r="E2" s="27"/>
      <c r="F2" s="27"/>
      <c r="G2" s="24"/>
      <c r="H2" s="1" t="s">
        <v>13</v>
      </c>
      <c r="I2" s="1" t="s">
        <v>14</v>
      </c>
      <c r="J2" s="27"/>
      <c r="K2" s="27"/>
      <c r="L2" s="27"/>
      <c r="M2" s="27"/>
      <c r="N2" s="16"/>
    </row>
    <row r="3" spans="1:14" x14ac:dyDescent="0.25">
      <c r="A3" s="2" t="s">
        <v>15</v>
      </c>
      <c r="B3" s="2" t="s">
        <v>16</v>
      </c>
      <c r="C3" s="2" t="s">
        <v>17</v>
      </c>
      <c r="D3" s="3">
        <v>42515</v>
      </c>
      <c r="E3" s="2"/>
      <c r="F3" s="2" t="s">
        <v>18</v>
      </c>
      <c r="G3" s="2" t="s">
        <v>19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</row>
    <row r="4" spans="1:14" x14ac:dyDescent="0.25">
      <c r="A4" s="2" t="s">
        <v>20</v>
      </c>
      <c r="B4" s="2" t="s">
        <v>16</v>
      </c>
      <c r="C4" s="2" t="s">
        <v>17</v>
      </c>
      <c r="D4" s="3">
        <v>43584</v>
      </c>
      <c r="E4" s="2"/>
      <c r="F4" s="2" t="s">
        <v>21</v>
      </c>
      <c r="G4" s="2" t="s">
        <v>22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x14ac:dyDescent="0.25">
      <c r="A5" s="2" t="s">
        <v>23</v>
      </c>
      <c r="B5" s="2" t="s">
        <v>16</v>
      </c>
      <c r="C5" s="2" t="s">
        <v>17</v>
      </c>
      <c r="D5" s="3">
        <v>43574</v>
      </c>
      <c r="E5" s="2"/>
      <c r="F5" s="2" t="s">
        <v>21</v>
      </c>
      <c r="G5" s="2" t="s">
        <v>24</v>
      </c>
      <c r="H5" s="2">
        <v>0</v>
      </c>
      <c r="I5" s="2">
        <v>0</v>
      </c>
      <c r="J5" s="2">
        <v>3</v>
      </c>
      <c r="K5" s="2">
        <v>0</v>
      </c>
      <c r="L5" s="2">
        <v>0</v>
      </c>
      <c r="M5" s="2">
        <v>0</v>
      </c>
      <c r="N5" s="2">
        <v>3</v>
      </c>
    </row>
    <row r="6" spans="1:14" x14ac:dyDescent="0.25">
      <c r="A6" s="2" t="s">
        <v>25</v>
      </c>
      <c r="B6" s="2" t="s">
        <v>16</v>
      </c>
      <c r="C6" s="2" t="s">
        <v>17</v>
      </c>
      <c r="D6" s="3">
        <v>43587</v>
      </c>
      <c r="E6" s="2"/>
      <c r="F6" s="2" t="s">
        <v>21</v>
      </c>
      <c r="G6" s="2" t="s">
        <v>26</v>
      </c>
      <c r="H6" s="2">
        <v>0</v>
      </c>
      <c r="I6" s="2">
        <v>0</v>
      </c>
      <c r="J6" s="2">
        <v>3</v>
      </c>
      <c r="K6" s="2">
        <v>0</v>
      </c>
      <c r="L6" s="2">
        <v>0</v>
      </c>
      <c r="M6" s="2">
        <v>0</v>
      </c>
      <c r="N6" s="2">
        <v>0</v>
      </c>
    </row>
    <row r="7" spans="1:14" x14ac:dyDescent="0.25">
      <c r="A7" s="2" t="s">
        <v>27</v>
      </c>
      <c r="B7" s="2" t="s">
        <v>16</v>
      </c>
      <c r="C7" s="2" t="s">
        <v>17</v>
      </c>
      <c r="D7" s="3">
        <v>43603</v>
      </c>
      <c r="E7" s="2"/>
      <c r="F7" s="2" t="s">
        <v>21</v>
      </c>
      <c r="G7" s="2" t="s">
        <v>22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x14ac:dyDescent="0.25">
      <c r="A8" s="2" t="s">
        <v>28</v>
      </c>
      <c r="B8" s="2" t="s">
        <v>16</v>
      </c>
      <c r="C8" s="2" t="s">
        <v>17</v>
      </c>
      <c r="D8" s="3">
        <v>43682</v>
      </c>
      <c r="E8" s="2"/>
      <c r="F8" s="2" t="s">
        <v>21</v>
      </c>
      <c r="G8" s="2" t="s">
        <v>29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</row>
    <row r="9" spans="1:14" x14ac:dyDescent="0.25">
      <c r="A9" s="2" t="s">
        <v>30</v>
      </c>
      <c r="B9" s="2" t="s">
        <v>16</v>
      </c>
      <c r="C9" s="2" t="s">
        <v>17</v>
      </c>
      <c r="D9" s="3">
        <v>43684</v>
      </c>
      <c r="E9" s="2"/>
      <c r="F9" s="2" t="s">
        <v>21</v>
      </c>
      <c r="G9" s="2" t="s">
        <v>31</v>
      </c>
      <c r="H9" s="2">
        <v>0</v>
      </c>
      <c r="I9" s="2">
        <v>0</v>
      </c>
      <c r="J9" s="2">
        <v>1</v>
      </c>
      <c r="K9" s="2">
        <v>0</v>
      </c>
      <c r="L9" s="2">
        <v>1</v>
      </c>
      <c r="M9" s="2">
        <v>0</v>
      </c>
      <c r="N9" s="2">
        <v>0</v>
      </c>
    </row>
    <row r="10" spans="1:14" x14ac:dyDescent="0.25">
      <c r="A10" s="2" t="s">
        <v>32</v>
      </c>
      <c r="B10" s="2" t="s">
        <v>16</v>
      </c>
      <c r="C10" s="2" t="s">
        <v>17</v>
      </c>
      <c r="D10" s="3">
        <v>43693</v>
      </c>
      <c r="E10" s="2"/>
      <c r="F10" s="2" t="s">
        <v>21</v>
      </c>
      <c r="G10" s="2" t="s">
        <v>29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25">
      <c r="A11" s="2" t="s">
        <v>33</v>
      </c>
      <c r="B11" s="2" t="s">
        <v>16</v>
      </c>
      <c r="C11" s="2" t="s">
        <v>17</v>
      </c>
      <c r="D11" s="3">
        <v>43707</v>
      </c>
      <c r="E11" s="2"/>
      <c r="F11" s="2" t="s">
        <v>21</v>
      </c>
      <c r="G11" s="2" t="s">
        <v>31</v>
      </c>
      <c r="H11" s="2">
        <v>3</v>
      </c>
      <c r="I11" s="2">
        <v>3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</row>
    <row r="12" spans="1:14" x14ac:dyDescent="0.25">
      <c r="A12" s="2" t="s">
        <v>146</v>
      </c>
      <c r="B12" s="2" t="s">
        <v>16</v>
      </c>
      <c r="C12" s="2" t="s">
        <v>17</v>
      </c>
      <c r="D12" s="3">
        <v>43917</v>
      </c>
      <c r="E12" s="2"/>
      <c r="F12" s="2" t="s">
        <v>21</v>
      </c>
      <c r="G12" s="2" t="s">
        <v>147</v>
      </c>
      <c r="H12" s="2">
        <v>7</v>
      </c>
      <c r="I12" s="2">
        <v>7</v>
      </c>
      <c r="J12" s="2">
        <v>7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25">
      <c r="A13" s="2" t="s">
        <v>34</v>
      </c>
      <c r="B13" s="2" t="s">
        <v>16</v>
      </c>
      <c r="C13" s="2" t="s">
        <v>17</v>
      </c>
      <c r="D13" s="3">
        <v>43559</v>
      </c>
      <c r="E13" s="2"/>
      <c r="F13" s="2" t="s">
        <v>35</v>
      </c>
      <c r="G13" s="2" t="s">
        <v>36</v>
      </c>
      <c r="H13" s="2">
        <v>0</v>
      </c>
      <c r="I13" s="2">
        <v>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x14ac:dyDescent="0.25">
      <c r="A14" s="2" t="s">
        <v>37</v>
      </c>
      <c r="B14" s="2" t="s">
        <v>16</v>
      </c>
      <c r="C14" s="2" t="s">
        <v>17</v>
      </c>
      <c r="D14" s="3">
        <v>43676</v>
      </c>
      <c r="E14" s="2"/>
      <c r="F14" s="2" t="s">
        <v>35</v>
      </c>
      <c r="G14" s="2" t="s">
        <v>38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</row>
    <row r="15" spans="1:14" x14ac:dyDescent="0.25">
      <c r="A15" s="2" t="s">
        <v>39</v>
      </c>
      <c r="B15" s="2" t="s">
        <v>16</v>
      </c>
      <c r="C15" s="2" t="s">
        <v>17</v>
      </c>
      <c r="D15" s="3">
        <v>43676</v>
      </c>
      <c r="E15" s="2"/>
      <c r="F15" s="2" t="s">
        <v>35</v>
      </c>
      <c r="G15" s="2" t="s">
        <v>38</v>
      </c>
      <c r="H15" s="2">
        <v>0</v>
      </c>
      <c r="I15" s="2">
        <v>0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</row>
    <row r="16" spans="1:14" x14ac:dyDescent="0.25">
      <c r="A16" s="2" t="s">
        <v>40</v>
      </c>
      <c r="B16" s="2" t="s">
        <v>16</v>
      </c>
      <c r="C16" s="2" t="s">
        <v>17</v>
      </c>
      <c r="D16" s="3">
        <v>43682</v>
      </c>
      <c r="E16" s="2"/>
      <c r="F16" s="2" t="s">
        <v>35</v>
      </c>
      <c r="G16" s="2" t="s">
        <v>38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25">
      <c r="A17" s="2" t="s">
        <v>41</v>
      </c>
      <c r="B17" s="2" t="s">
        <v>16</v>
      </c>
      <c r="C17" s="2" t="s">
        <v>17</v>
      </c>
      <c r="D17" s="3">
        <v>43703</v>
      </c>
      <c r="E17" s="2"/>
      <c r="F17" s="2" t="s">
        <v>35</v>
      </c>
      <c r="G17" s="2" t="s">
        <v>38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</row>
    <row r="18" spans="1:14" x14ac:dyDescent="0.25">
      <c r="A18" s="2" t="s">
        <v>42</v>
      </c>
      <c r="B18" s="2" t="s">
        <v>16</v>
      </c>
      <c r="C18" s="2" t="s">
        <v>17</v>
      </c>
      <c r="D18" s="3">
        <v>43693</v>
      </c>
      <c r="E18" s="2"/>
      <c r="F18" s="2" t="s">
        <v>35</v>
      </c>
      <c r="G18" s="2" t="s">
        <v>38</v>
      </c>
      <c r="H18" s="2">
        <v>0</v>
      </c>
      <c r="I18" s="2">
        <v>0</v>
      </c>
      <c r="J18" s="2">
        <v>1</v>
      </c>
      <c r="K18" s="2">
        <v>0</v>
      </c>
      <c r="L18" s="2">
        <v>0</v>
      </c>
      <c r="M18" s="2">
        <v>0</v>
      </c>
      <c r="N18" s="2">
        <v>0</v>
      </c>
    </row>
    <row r="19" spans="1:14" x14ac:dyDescent="0.25">
      <c r="A19" s="2" t="s">
        <v>43</v>
      </c>
      <c r="B19" s="2" t="s">
        <v>16</v>
      </c>
      <c r="C19" s="2" t="s">
        <v>17</v>
      </c>
      <c r="D19" s="3">
        <v>43697</v>
      </c>
      <c r="E19" s="2"/>
      <c r="F19" s="2" t="s">
        <v>35</v>
      </c>
      <c r="G19" s="2" t="s">
        <v>44</v>
      </c>
      <c r="H19" s="2">
        <v>5</v>
      </c>
      <c r="I19" s="2">
        <v>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25">
      <c r="A20" s="2" t="s">
        <v>45</v>
      </c>
      <c r="B20" s="2" t="s">
        <v>16</v>
      </c>
      <c r="C20" s="2" t="s">
        <v>17</v>
      </c>
      <c r="D20" s="3">
        <v>43761</v>
      </c>
      <c r="E20" s="2"/>
      <c r="F20" s="2" t="s">
        <v>35</v>
      </c>
      <c r="G20" s="2" t="s">
        <v>46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25">
      <c r="A21" s="2" t="s">
        <v>140</v>
      </c>
      <c r="B21" s="2" t="s">
        <v>16</v>
      </c>
      <c r="C21" s="2" t="s">
        <v>17</v>
      </c>
      <c r="D21" s="3">
        <v>43874</v>
      </c>
      <c r="E21" s="2"/>
      <c r="F21" s="2" t="s">
        <v>35</v>
      </c>
      <c r="G21" s="2" t="s">
        <v>141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</row>
    <row r="22" spans="1:14" x14ac:dyDescent="0.25">
      <c r="A22" s="2" t="s">
        <v>148</v>
      </c>
      <c r="B22" s="2" t="s">
        <v>16</v>
      </c>
      <c r="C22" s="2" t="s">
        <v>17</v>
      </c>
      <c r="D22" s="3">
        <v>43909</v>
      </c>
      <c r="E22" s="2"/>
      <c r="F22" s="2" t="s">
        <v>35</v>
      </c>
      <c r="G22" s="2" t="s">
        <v>149</v>
      </c>
      <c r="H22" s="2">
        <v>22</v>
      </c>
      <c r="I22" s="2">
        <v>22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</row>
    <row r="23" spans="1:14" x14ac:dyDescent="0.25">
      <c r="A23" s="2" t="s">
        <v>150</v>
      </c>
      <c r="B23" s="2" t="s">
        <v>16</v>
      </c>
      <c r="C23" s="2" t="s">
        <v>17</v>
      </c>
      <c r="D23" s="3">
        <v>43920</v>
      </c>
      <c r="E23" s="2"/>
      <c r="F23" s="2" t="s">
        <v>35</v>
      </c>
      <c r="G23" s="2" t="s">
        <v>44</v>
      </c>
      <c r="H23" s="2">
        <v>48</v>
      </c>
      <c r="I23" s="2">
        <v>48</v>
      </c>
      <c r="J23" s="2">
        <v>2</v>
      </c>
      <c r="K23" s="2">
        <v>0</v>
      </c>
      <c r="L23" s="2">
        <v>0</v>
      </c>
      <c r="M23" s="2">
        <v>0</v>
      </c>
      <c r="N23" s="2">
        <v>0</v>
      </c>
    </row>
    <row r="24" spans="1:14" x14ac:dyDescent="0.25">
      <c r="A24" s="2" t="s">
        <v>47</v>
      </c>
      <c r="B24" s="2" t="s">
        <v>16</v>
      </c>
      <c r="C24" s="2" t="s">
        <v>17</v>
      </c>
      <c r="D24" s="3">
        <v>43389</v>
      </c>
      <c r="E24" s="2"/>
      <c r="F24" s="2" t="s">
        <v>48</v>
      </c>
      <c r="G24" s="2" t="s">
        <v>49</v>
      </c>
      <c r="H24" s="2">
        <v>13</v>
      </c>
      <c r="I24" s="2">
        <v>13</v>
      </c>
      <c r="J24" s="2">
        <v>1</v>
      </c>
      <c r="K24" s="2">
        <v>0</v>
      </c>
      <c r="L24" s="2">
        <v>1</v>
      </c>
      <c r="M24" s="2">
        <v>0</v>
      </c>
      <c r="N24" s="2">
        <v>0</v>
      </c>
    </row>
    <row r="25" spans="1:14" x14ac:dyDescent="0.25">
      <c r="A25" s="2" t="s">
        <v>50</v>
      </c>
      <c r="B25" s="2" t="s">
        <v>16</v>
      </c>
      <c r="C25" s="2" t="s">
        <v>17</v>
      </c>
      <c r="D25" s="3">
        <v>43573</v>
      </c>
      <c r="E25" s="2"/>
      <c r="F25" s="2" t="s">
        <v>48</v>
      </c>
      <c r="G25" s="2" t="s">
        <v>51</v>
      </c>
      <c r="H25" s="2">
        <v>26</v>
      </c>
      <c r="I25" s="2">
        <v>26</v>
      </c>
      <c r="J25" s="2">
        <v>1</v>
      </c>
      <c r="K25" s="2">
        <v>0</v>
      </c>
      <c r="L25" s="2">
        <v>0</v>
      </c>
      <c r="M25" s="2">
        <v>0</v>
      </c>
      <c r="N25" s="2">
        <v>1</v>
      </c>
    </row>
    <row r="26" spans="1:14" x14ac:dyDescent="0.25">
      <c r="A26" s="2" t="s">
        <v>52</v>
      </c>
      <c r="B26" s="2" t="s">
        <v>16</v>
      </c>
      <c r="C26" s="2" t="s">
        <v>17</v>
      </c>
      <c r="D26" s="3">
        <v>43598</v>
      </c>
      <c r="E26" s="2"/>
      <c r="F26" s="2" t="s">
        <v>48</v>
      </c>
      <c r="G26" s="2" t="s">
        <v>53</v>
      </c>
      <c r="H26" s="2">
        <v>1</v>
      </c>
      <c r="I26" s="2">
        <v>1</v>
      </c>
      <c r="J26" s="2">
        <v>1</v>
      </c>
      <c r="K26" s="2">
        <v>0</v>
      </c>
      <c r="L26" s="2">
        <v>1</v>
      </c>
      <c r="M26" s="2">
        <v>0</v>
      </c>
      <c r="N26" s="2">
        <v>0</v>
      </c>
    </row>
    <row r="27" spans="1:14" x14ac:dyDescent="0.25">
      <c r="A27" s="2" t="s">
        <v>54</v>
      </c>
      <c r="B27" s="2" t="s">
        <v>16</v>
      </c>
      <c r="C27" s="2" t="s">
        <v>17</v>
      </c>
      <c r="D27" s="3">
        <v>43580</v>
      </c>
      <c r="E27" s="2"/>
      <c r="F27" s="2" t="s">
        <v>48</v>
      </c>
      <c r="G27" s="2" t="s">
        <v>51</v>
      </c>
      <c r="H27" s="2">
        <v>3</v>
      </c>
      <c r="I27" s="2">
        <v>10</v>
      </c>
      <c r="J27" s="2">
        <v>1</v>
      </c>
      <c r="K27" s="2">
        <v>0</v>
      </c>
      <c r="L27" s="2">
        <v>0</v>
      </c>
      <c r="M27" s="2">
        <v>0</v>
      </c>
      <c r="N27" s="2">
        <v>0</v>
      </c>
    </row>
    <row r="28" spans="1:14" x14ac:dyDescent="0.25">
      <c r="A28" s="2" t="s">
        <v>55</v>
      </c>
      <c r="B28" s="2" t="s">
        <v>16</v>
      </c>
      <c r="C28" s="2" t="s">
        <v>17</v>
      </c>
      <c r="D28" s="3">
        <v>43605</v>
      </c>
      <c r="E28" s="2"/>
      <c r="F28" s="2" t="s">
        <v>48</v>
      </c>
      <c r="G28" s="2" t="s">
        <v>49</v>
      </c>
      <c r="H28" s="2">
        <v>4</v>
      </c>
      <c r="I28" s="2">
        <v>4</v>
      </c>
      <c r="J28" s="2">
        <v>2</v>
      </c>
      <c r="K28" s="2">
        <v>0</v>
      </c>
      <c r="L28" s="2">
        <v>2</v>
      </c>
      <c r="M28" s="2">
        <v>0</v>
      </c>
      <c r="N28" s="2">
        <v>0</v>
      </c>
    </row>
    <row r="29" spans="1:14" x14ac:dyDescent="0.25">
      <c r="A29" s="2" t="s">
        <v>56</v>
      </c>
      <c r="B29" s="2" t="s">
        <v>16</v>
      </c>
      <c r="C29" s="2" t="s">
        <v>17</v>
      </c>
      <c r="D29" s="3">
        <v>43642</v>
      </c>
      <c r="E29" s="2"/>
      <c r="F29" s="2" t="s">
        <v>48</v>
      </c>
      <c r="G29" s="2" t="s">
        <v>57</v>
      </c>
      <c r="H29" s="2">
        <v>5</v>
      </c>
      <c r="I29" s="2">
        <v>4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</row>
    <row r="30" spans="1:14" x14ac:dyDescent="0.25">
      <c r="A30" s="2" t="s">
        <v>58</v>
      </c>
      <c r="B30" s="2" t="s">
        <v>16</v>
      </c>
      <c r="C30" s="2" t="s">
        <v>17</v>
      </c>
      <c r="D30" s="3">
        <v>43630</v>
      </c>
      <c r="E30" s="2"/>
      <c r="F30" s="2" t="s">
        <v>48</v>
      </c>
      <c r="G30" s="2" t="s">
        <v>57</v>
      </c>
      <c r="H30" s="2">
        <v>1</v>
      </c>
      <c r="I30" s="2">
        <v>1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</row>
    <row r="31" spans="1:14" x14ac:dyDescent="0.25">
      <c r="A31" s="2" t="s">
        <v>59</v>
      </c>
      <c r="B31" s="2" t="s">
        <v>16</v>
      </c>
      <c r="C31" s="2" t="s">
        <v>17</v>
      </c>
      <c r="D31" s="3">
        <v>43637</v>
      </c>
      <c r="E31" s="2"/>
      <c r="F31" s="2" t="s">
        <v>48</v>
      </c>
      <c r="G31" s="2" t="s">
        <v>53</v>
      </c>
      <c r="H31" s="2">
        <v>2</v>
      </c>
      <c r="I31" s="2">
        <v>2</v>
      </c>
      <c r="J31" s="2">
        <v>2</v>
      </c>
      <c r="K31" s="2">
        <v>0</v>
      </c>
      <c r="L31" s="2">
        <v>2</v>
      </c>
      <c r="M31" s="2">
        <v>0</v>
      </c>
      <c r="N31" s="2">
        <v>0</v>
      </c>
    </row>
    <row r="32" spans="1:14" x14ac:dyDescent="0.25">
      <c r="A32" s="2" t="s">
        <v>60</v>
      </c>
      <c r="B32" s="2" t="s">
        <v>16</v>
      </c>
      <c r="C32" s="2" t="s">
        <v>17</v>
      </c>
      <c r="D32" s="3">
        <v>43637</v>
      </c>
      <c r="E32" s="2"/>
      <c r="F32" s="2" t="s">
        <v>48</v>
      </c>
      <c r="G32" s="2" t="s">
        <v>53</v>
      </c>
      <c r="H32" s="2">
        <v>5</v>
      </c>
      <c r="I32" s="2">
        <v>5</v>
      </c>
      <c r="J32" s="2">
        <v>5</v>
      </c>
      <c r="K32" s="2">
        <v>0</v>
      </c>
      <c r="L32" s="2">
        <v>0</v>
      </c>
      <c r="M32" s="2">
        <v>0</v>
      </c>
      <c r="N32" s="2">
        <v>5</v>
      </c>
    </row>
    <row r="33" spans="1:14" x14ac:dyDescent="0.25">
      <c r="A33" s="2" t="s">
        <v>61</v>
      </c>
      <c r="B33" s="2" t="s">
        <v>16</v>
      </c>
      <c r="C33" s="2" t="s">
        <v>17</v>
      </c>
      <c r="D33" s="3">
        <v>43727</v>
      </c>
      <c r="E33" s="2"/>
      <c r="F33" s="2" t="s">
        <v>48</v>
      </c>
      <c r="G33" s="2" t="s">
        <v>62</v>
      </c>
      <c r="H33" s="2">
        <v>3</v>
      </c>
      <c r="I33" s="2">
        <v>3</v>
      </c>
      <c r="J33" s="2">
        <v>3</v>
      </c>
      <c r="K33" s="2">
        <v>0</v>
      </c>
      <c r="L33" s="2">
        <v>0</v>
      </c>
      <c r="M33" s="2">
        <v>0</v>
      </c>
      <c r="N33" s="2">
        <v>0</v>
      </c>
    </row>
    <row r="34" spans="1:14" x14ac:dyDescent="0.25">
      <c r="A34" s="2" t="s">
        <v>142</v>
      </c>
      <c r="B34" s="2" t="s">
        <v>16</v>
      </c>
      <c r="C34" s="2" t="s">
        <v>17</v>
      </c>
      <c r="D34" s="3">
        <v>43843</v>
      </c>
      <c r="E34" s="2"/>
      <c r="F34" s="2" t="s">
        <v>48</v>
      </c>
      <c r="G34" s="2" t="s">
        <v>137</v>
      </c>
      <c r="H34" s="2">
        <v>10</v>
      </c>
      <c r="I34" s="2">
        <v>10</v>
      </c>
      <c r="J34" s="2">
        <v>4</v>
      </c>
      <c r="K34" s="2">
        <v>0</v>
      </c>
      <c r="L34" s="2">
        <v>0</v>
      </c>
      <c r="M34" s="2">
        <v>0</v>
      </c>
      <c r="N34" s="2">
        <v>0</v>
      </c>
    </row>
    <row r="35" spans="1:14" x14ac:dyDescent="0.25">
      <c r="A35" s="2" t="s">
        <v>63</v>
      </c>
      <c r="B35" s="2" t="s">
        <v>16</v>
      </c>
      <c r="C35" s="2" t="s">
        <v>17</v>
      </c>
      <c r="D35" s="3">
        <v>43647</v>
      </c>
      <c r="E35" s="2"/>
      <c r="F35" s="2" t="s">
        <v>64</v>
      </c>
      <c r="G35" s="2" t="s">
        <v>65</v>
      </c>
      <c r="H35" s="2">
        <v>0</v>
      </c>
      <c r="I35" s="2">
        <v>0</v>
      </c>
      <c r="J35" s="2">
        <v>2</v>
      </c>
      <c r="K35" s="2">
        <v>0</v>
      </c>
      <c r="L35" s="2">
        <v>1</v>
      </c>
      <c r="M35" s="2">
        <v>0</v>
      </c>
      <c r="N35" s="2">
        <v>1</v>
      </c>
    </row>
    <row r="36" spans="1:14" x14ac:dyDescent="0.25">
      <c r="A36" s="2" t="s">
        <v>66</v>
      </c>
      <c r="B36" s="2" t="s">
        <v>16</v>
      </c>
      <c r="C36" s="2" t="s">
        <v>17</v>
      </c>
      <c r="D36" s="3">
        <v>43650</v>
      </c>
      <c r="E36" s="2"/>
      <c r="F36" s="2" t="s">
        <v>64</v>
      </c>
      <c r="G36" s="2" t="s">
        <v>65</v>
      </c>
      <c r="H36" s="2">
        <v>0</v>
      </c>
      <c r="I36" s="2">
        <v>0</v>
      </c>
      <c r="J36" s="2">
        <v>1</v>
      </c>
      <c r="K36" s="2">
        <v>0</v>
      </c>
      <c r="L36" s="2">
        <v>1</v>
      </c>
      <c r="M36" s="2">
        <v>0</v>
      </c>
      <c r="N36" s="2">
        <v>0</v>
      </c>
    </row>
    <row r="37" spans="1:14" x14ac:dyDescent="0.25">
      <c r="A37" s="2" t="s">
        <v>67</v>
      </c>
      <c r="B37" s="2" t="s">
        <v>16</v>
      </c>
      <c r="C37" s="2" t="s">
        <v>17</v>
      </c>
      <c r="D37" s="3">
        <v>43679</v>
      </c>
      <c r="E37" s="2"/>
      <c r="F37" s="2" t="s">
        <v>64</v>
      </c>
      <c r="G37" s="2" t="s">
        <v>65</v>
      </c>
      <c r="H37" s="2">
        <v>0</v>
      </c>
      <c r="I37" s="2">
        <v>0</v>
      </c>
      <c r="J37" s="2">
        <v>2</v>
      </c>
      <c r="K37" s="2">
        <v>0</v>
      </c>
      <c r="L37" s="2">
        <v>0</v>
      </c>
      <c r="M37" s="2">
        <v>0</v>
      </c>
      <c r="N37" s="2">
        <v>0</v>
      </c>
    </row>
    <row r="38" spans="1:14" x14ac:dyDescent="0.25">
      <c r="A38" s="2" t="s">
        <v>68</v>
      </c>
      <c r="B38" s="2" t="s">
        <v>16</v>
      </c>
      <c r="C38" s="2" t="s">
        <v>17</v>
      </c>
      <c r="D38" s="3">
        <v>43682</v>
      </c>
      <c r="E38" s="2"/>
      <c r="F38" s="2" t="s">
        <v>64</v>
      </c>
      <c r="G38" s="2" t="s">
        <v>65</v>
      </c>
      <c r="H38" s="2">
        <v>0</v>
      </c>
      <c r="I38" s="2">
        <v>0</v>
      </c>
      <c r="J38" s="2">
        <v>1</v>
      </c>
      <c r="K38" s="2">
        <v>0</v>
      </c>
      <c r="L38" s="2">
        <v>1</v>
      </c>
      <c r="M38" s="2">
        <v>0</v>
      </c>
      <c r="N38" s="2">
        <v>0</v>
      </c>
    </row>
    <row r="39" spans="1:14" x14ac:dyDescent="0.25">
      <c r="A39" s="2" t="s">
        <v>69</v>
      </c>
      <c r="B39" s="2" t="s">
        <v>16</v>
      </c>
      <c r="C39" s="2" t="s">
        <v>17</v>
      </c>
      <c r="D39" s="3">
        <v>43689</v>
      </c>
      <c r="E39" s="2"/>
      <c r="F39" s="2" t="s">
        <v>64</v>
      </c>
      <c r="G39" s="2" t="s">
        <v>65</v>
      </c>
      <c r="H39" s="2">
        <v>0</v>
      </c>
      <c r="I39" s="2">
        <v>0</v>
      </c>
      <c r="J39" s="2">
        <v>1</v>
      </c>
      <c r="K39" s="2">
        <v>0</v>
      </c>
      <c r="L39" s="2">
        <v>1</v>
      </c>
      <c r="M39" s="2">
        <v>0</v>
      </c>
      <c r="N39" s="2">
        <v>0</v>
      </c>
    </row>
    <row r="40" spans="1:14" x14ac:dyDescent="0.25">
      <c r="A40" s="2" t="s">
        <v>70</v>
      </c>
      <c r="B40" s="2" t="s">
        <v>16</v>
      </c>
      <c r="C40" s="2" t="s">
        <v>17</v>
      </c>
      <c r="D40" s="3">
        <v>43689</v>
      </c>
      <c r="E40" s="2"/>
      <c r="F40" s="2" t="s">
        <v>64</v>
      </c>
      <c r="G40" s="2" t="s">
        <v>71</v>
      </c>
      <c r="H40" s="2">
        <v>0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0</v>
      </c>
    </row>
    <row r="41" spans="1:14" x14ac:dyDescent="0.25">
      <c r="A41" s="2" t="s">
        <v>72</v>
      </c>
      <c r="B41" s="2" t="s">
        <v>16</v>
      </c>
      <c r="C41" s="2" t="s">
        <v>17</v>
      </c>
      <c r="D41" s="3">
        <v>43693</v>
      </c>
      <c r="E41" s="2"/>
      <c r="F41" s="2" t="s">
        <v>64</v>
      </c>
      <c r="G41" s="2" t="s">
        <v>65</v>
      </c>
      <c r="H41" s="2">
        <v>0</v>
      </c>
      <c r="I41" s="2">
        <v>0</v>
      </c>
      <c r="J41" s="2">
        <v>1</v>
      </c>
      <c r="K41" s="2">
        <v>0</v>
      </c>
      <c r="L41" s="2">
        <v>0</v>
      </c>
      <c r="M41" s="2">
        <v>0</v>
      </c>
      <c r="N41" s="2">
        <v>0</v>
      </c>
    </row>
    <row r="42" spans="1:14" x14ac:dyDescent="0.25">
      <c r="A42" s="2" t="s">
        <v>73</v>
      </c>
      <c r="B42" s="2" t="s">
        <v>16</v>
      </c>
      <c r="C42" s="2" t="s">
        <v>17</v>
      </c>
      <c r="D42" s="3">
        <v>43693</v>
      </c>
      <c r="E42" s="2"/>
      <c r="F42" s="2" t="s">
        <v>64</v>
      </c>
      <c r="G42" s="2" t="s">
        <v>71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25">
      <c r="A43" s="2" t="s">
        <v>74</v>
      </c>
      <c r="B43" s="2" t="s">
        <v>16</v>
      </c>
      <c r="C43" s="2" t="s">
        <v>17</v>
      </c>
      <c r="D43" s="3">
        <v>43689</v>
      </c>
      <c r="E43" s="2"/>
      <c r="F43" s="2" t="s">
        <v>64</v>
      </c>
      <c r="G43" s="2" t="s">
        <v>65</v>
      </c>
      <c r="H43" s="2">
        <v>0</v>
      </c>
      <c r="I43" s="2">
        <v>0</v>
      </c>
      <c r="J43" s="2">
        <v>4</v>
      </c>
      <c r="K43" s="2">
        <v>0</v>
      </c>
      <c r="L43" s="2">
        <v>4</v>
      </c>
      <c r="M43" s="2">
        <v>0</v>
      </c>
      <c r="N43" s="2">
        <v>0</v>
      </c>
    </row>
    <row r="44" spans="1:14" x14ac:dyDescent="0.25">
      <c r="A44" s="2" t="s">
        <v>75</v>
      </c>
      <c r="B44" s="2" t="s">
        <v>16</v>
      </c>
      <c r="C44" s="2" t="s">
        <v>17</v>
      </c>
      <c r="D44" s="3">
        <v>43689</v>
      </c>
      <c r="E44" s="2"/>
      <c r="F44" s="2" t="s">
        <v>64</v>
      </c>
      <c r="G44" s="2" t="s">
        <v>65</v>
      </c>
      <c r="H44" s="2">
        <v>0</v>
      </c>
      <c r="I44" s="2">
        <v>0</v>
      </c>
      <c r="J44" s="2">
        <v>1</v>
      </c>
      <c r="K44" s="2">
        <v>0</v>
      </c>
      <c r="L44" s="2">
        <v>1</v>
      </c>
      <c r="M44" s="2">
        <v>0</v>
      </c>
      <c r="N44" s="2">
        <v>0</v>
      </c>
    </row>
    <row r="45" spans="1:14" x14ac:dyDescent="0.25">
      <c r="A45" s="2" t="s">
        <v>76</v>
      </c>
      <c r="B45" s="2" t="s">
        <v>16</v>
      </c>
      <c r="C45" s="2" t="s">
        <v>17</v>
      </c>
      <c r="D45" s="3">
        <v>43693</v>
      </c>
      <c r="E45" s="2"/>
      <c r="F45" s="2" t="s">
        <v>64</v>
      </c>
      <c r="G45" s="2" t="s">
        <v>65</v>
      </c>
      <c r="H45" s="2">
        <v>0</v>
      </c>
      <c r="I45" s="2">
        <v>0</v>
      </c>
      <c r="J45" s="2">
        <v>1</v>
      </c>
      <c r="K45" s="2">
        <v>0</v>
      </c>
      <c r="L45" s="2">
        <v>0</v>
      </c>
      <c r="M45" s="2">
        <v>0</v>
      </c>
      <c r="N45" s="2">
        <v>0</v>
      </c>
    </row>
    <row r="46" spans="1:14" x14ac:dyDescent="0.25">
      <c r="A46" s="2" t="s">
        <v>77</v>
      </c>
      <c r="B46" s="2" t="s">
        <v>16</v>
      </c>
      <c r="C46" s="2" t="s">
        <v>17</v>
      </c>
      <c r="D46" s="3">
        <v>43696</v>
      </c>
      <c r="E46" s="2"/>
      <c r="F46" s="2" t="s">
        <v>64</v>
      </c>
      <c r="G46" s="2" t="s">
        <v>65</v>
      </c>
      <c r="H46" s="2">
        <v>0</v>
      </c>
      <c r="I46" s="2">
        <v>0</v>
      </c>
      <c r="J46" s="2">
        <v>1</v>
      </c>
      <c r="K46" s="2">
        <v>0</v>
      </c>
      <c r="L46" s="2">
        <v>1</v>
      </c>
      <c r="M46" s="2">
        <v>0</v>
      </c>
      <c r="N46" s="2">
        <v>0</v>
      </c>
    </row>
    <row r="47" spans="1:14" x14ac:dyDescent="0.25">
      <c r="A47" s="2" t="s">
        <v>78</v>
      </c>
      <c r="B47" s="2" t="s">
        <v>16</v>
      </c>
      <c r="C47" s="2" t="s">
        <v>17</v>
      </c>
      <c r="D47" s="3">
        <v>43704</v>
      </c>
      <c r="E47" s="2"/>
      <c r="F47" s="2" t="s">
        <v>64</v>
      </c>
      <c r="G47" s="2" t="s">
        <v>65</v>
      </c>
      <c r="H47" s="2">
        <v>0</v>
      </c>
      <c r="I47" s="2">
        <v>0</v>
      </c>
      <c r="J47" s="2">
        <v>13</v>
      </c>
      <c r="K47" s="2">
        <v>0</v>
      </c>
      <c r="L47" s="2">
        <v>0</v>
      </c>
      <c r="M47" s="2">
        <v>0</v>
      </c>
      <c r="N47" s="2">
        <v>0</v>
      </c>
    </row>
    <row r="48" spans="1:14" x14ac:dyDescent="0.25">
      <c r="A48" s="2" t="s">
        <v>79</v>
      </c>
      <c r="B48" s="2" t="s">
        <v>16</v>
      </c>
      <c r="C48" s="2" t="s">
        <v>17</v>
      </c>
      <c r="D48" s="3">
        <v>43700</v>
      </c>
      <c r="E48" s="2"/>
      <c r="F48" s="2" t="s">
        <v>64</v>
      </c>
      <c r="G48" s="2" t="s">
        <v>65</v>
      </c>
      <c r="H48" s="2">
        <v>0</v>
      </c>
      <c r="I48" s="2">
        <v>0</v>
      </c>
      <c r="J48" s="2">
        <v>4</v>
      </c>
      <c r="K48" s="2">
        <v>0</v>
      </c>
      <c r="L48" s="2">
        <v>0</v>
      </c>
      <c r="M48" s="2">
        <v>0</v>
      </c>
      <c r="N48" s="2">
        <v>0</v>
      </c>
    </row>
    <row r="49" spans="1:14" x14ac:dyDescent="0.25">
      <c r="A49" s="2" t="s">
        <v>80</v>
      </c>
      <c r="B49" s="2" t="s">
        <v>16</v>
      </c>
      <c r="C49" s="2" t="s">
        <v>17</v>
      </c>
      <c r="D49" s="3">
        <v>43700</v>
      </c>
      <c r="E49" s="2"/>
      <c r="F49" s="2" t="s">
        <v>64</v>
      </c>
      <c r="G49" s="2" t="s">
        <v>65</v>
      </c>
      <c r="H49" s="2">
        <v>0</v>
      </c>
      <c r="I49" s="2">
        <v>0</v>
      </c>
      <c r="J49" s="2">
        <v>3</v>
      </c>
      <c r="K49" s="2">
        <v>0</v>
      </c>
      <c r="L49" s="2">
        <v>0</v>
      </c>
      <c r="M49" s="2">
        <v>0</v>
      </c>
      <c r="N49" s="2">
        <v>0</v>
      </c>
    </row>
    <row r="50" spans="1:14" x14ac:dyDescent="0.25">
      <c r="A50" s="2" t="s">
        <v>81</v>
      </c>
      <c r="B50" s="2" t="s">
        <v>16</v>
      </c>
      <c r="C50" s="2" t="s">
        <v>17</v>
      </c>
      <c r="D50" s="3">
        <v>43700</v>
      </c>
      <c r="E50" s="2"/>
      <c r="F50" s="2" t="s">
        <v>64</v>
      </c>
      <c r="G50" s="2" t="s">
        <v>65</v>
      </c>
      <c r="H50" s="2">
        <v>0</v>
      </c>
      <c r="I50" s="2">
        <v>0</v>
      </c>
      <c r="J50" s="2">
        <v>1</v>
      </c>
      <c r="K50" s="2">
        <v>0</v>
      </c>
      <c r="L50" s="2">
        <v>0</v>
      </c>
      <c r="M50" s="2">
        <v>0</v>
      </c>
      <c r="N50" s="2">
        <v>0</v>
      </c>
    </row>
    <row r="51" spans="1:14" x14ac:dyDescent="0.25">
      <c r="A51" s="2" t="s">
        <v>82</v>
      </c>
      <c r="B51" s="2" t="s">
        <v>16</v>
      </c>
      <c r="C51" s="2" t="s">
        <v>17</v>
      </c>
      <c r="D51" s="3">
        <v>43711</v>
      </c>
      <c r="E51" s="2"/>
      <c r="F51" s="2" t="s">
        <v>64</v>
      </c>
      <c r="G51" s="2" t="s">
        <v>65</v>
      </c>
      <c r="H51" s="2">
        <v>0</v>
      </c>
      <c r="I51" s="2">
        <v>7</v>
      </c>
      <c r="J51" s="2">
        <v>2</v>
      </c>
      <c r="K51" s="2">
        <v>0</v>
      </c>
      <c r="L51" s="2">
        <v>2</v>
      </c>
      <c r="M51" s="2">
        <v>0</v>
      </c>
      <c r="N51" s="2">
        <v>0</v>
      </c>
    </row>
    <row r="52" spans="1:14" x14ac:dyDescent="0.25">
      <c r="A52" s="2" t="s">
        <v>83</v>
      </c>
      <c r="B52" s="2" t="s">
        <v>16</v>
      </c>
      <c r="C52" s="2" t="s">
        <v>17</v>
      </c>
      <c r="D52" s="3">
        <v>43719</v>
      </c>
      <c r="E52" s="2"/>
      <c r="F52" s="2" t="s">
        <v>64</v>
      </c>
      <c r="G52" s="2" t="s">
        <v>65</v>
      </c>
      <c r="H52" s="2">
        <v>0</v>
      </c>
      <c r="I52" s="2">
        <v>0</v>
      </c>
      <c r="J52" s="2">
        <v>2</v>
      </c>
      <c r="K52" s="2">
        <v>0</v>
      </c>
      <c r="L52" s="2">
        <v>2</v>
      </c>
      <c r="M52" s="2">
        <v>0</v>
      </c>
      <c r="N52" s="2">
        <v>0</v>
      </c>
    </row>
    <row r="53" spans="1:14" x14ac:dyDescent="0.25">
      <c r="A53" s="2" t="s">
        <v>84</v>
      </c>
      <c r="B53" s="2" t="s">
        <v>16</v>
      </c>
      <c r="C53" s="2" t="s">
        <v>17</v>
      </c>
      <c r="D53" s="3">
        <v>43724</v>
      </c>
      <c r="E53" s="2"/>
      <c r="F53" s="2" t="s">
        <v>85</v>
      </c>
      <c r="G53" s="2" t="s">
        <v>86</v>
      </c>
      <c r="H53" s="2">
        <v>8</v>
      </c>
      <c r="I53" s="2">
        <v>0</v>
      </c>
      <c r="J53" s="2">
        <v>3</v>
      </c>
      <c r="K53" s="2">
        <v>0</v>
      </c>
      <c r="L53" s="2">
        <v>3</v>
      </c>
      <c r="M53" s="2">
        <v>0</v>
      </c>
      <c r="N53" s="2">
        <v>0</v>
      </c>
    </row>
    <row r="54" spans="1:14" ht="15.75" thickBot="1" x14ac:dyDescent="0.3">
      <c r="A54" s="2" t="s">
        <v>87</v>
      </c>
      <c r="B54" s="2" t="s">
        <v>16</v>
      </c>
      <c r="C54" s="2" t="s">
        <v>17</v>
      </c>
      <c r="D54" s="3">
        <v>43726</v>
      </c>
      <c r="E54" s="2"/>
      <c r="F54" s="2" t="s">
        <v>85</v>
      </c>
      <c r="G54" s="2" t="s">
        <v>86</v>
      </c>
      <c r="H54" s="2">
        <v>9</v>
      </c>
      <c r="I54" s="2">
        <v>3</v>
      </c>
      <c r="J54" s="2">
        <v>4</v>
      </c>
      <c r="K54" s="2">
        <v>0</v>
      </c>
      <c r="L54" s="2">
        <v>4</v>
      </c>
      <c r="M54" s="2">
        <v>0</v>
      </c>
      <c r="N54" s="2">
        <v>0</v>
      </c>
    </row>
    <row r="55" spans="1:14" ht="15.75" thickBot="1" x14ac:dyDescent="0.3">
      <c r="A55" s="4" t="s">
        <v>88</v>
      </c>
      <c r="B55" s="5" t="str">
        <f>COUNTA(B3:B54)&amp;" Ausbruchsgeschehen"</f>
        <v>52 Ausbruchsgeschehen</v>
      </c>
      <c r="C55" s="5"/>
      <c r="D55" s="6"/>
      <c r="E55" s="5"/>
      <c r="F55" s="5"/>
      <c r="G55" s="5"/>
      <c r="H55" s="5">
        <f t="shared" ref="H55:N55" si="0">SUM(H3:H54)</f>
        <v>175</v>
      </c>
      <c r="I55" s="5">
        <f t="shared" si="0"/>
        <v>178</v>
      </c>
      <c r="J55" s="5">
        <f t="shared" si="0"/>
        <v>94</v>
      </c>
      <c r="K55" s="5">
        <f t="shared" si="0"/>
        <v>0</v>
      </c>
      <c r="L55" s="5">
        <f t="shared" si="0"/>
        <v>28</v>
      </c>
      <c r="M55" s="5">
        <f t="shared" si="0"/>
        <v>0</v>
      </c>
      <c r="N55" s="7">
        <f t="shared" si="0"/>
        <v>10</v>
      </c>
    </row>
    <row r="56" spans="1:14" x14ac:dyDescent="0.25">
      <c r="A56" s="2" t="s">
        <v>92</v>
      </c>
      <c r="B56" s="2" t="s">
        <v>90</v>
      </c>
      <c r="C56" s="2" t="s">
        <v>91</v>
      </c>
      <c r="D56" s="3">
        <v>43851</v>
      </c>
      <c r="E56" s="2"/>
      <c r="F56" s="2" t="s">
        <v>18</v>
      </c>
      <c r="G56" s="2" t="s">
        <v>93</v>
      </c>
      <c r="H56" s="2">
        <v>44</v>
      </c>
      <c r="I56" s="2">
        <v>44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</row>
    <row r="57" spans="1:14" ht="15.75" thickBot="1" x14ac:dyDescent="0.3">
      <c r="A57" s="10" t="s">
        <v>151</v>
      </c>
      <c r="B57" s="10" t="s">
        <v>90</v>
      </c>
      <c r="C57" s="10" t="s">
        <v>91</v>
      </c>
      <c r="D57" s="11">
        <v>43914</v>
      </c>
      <c r="E57" s="10"/>
      <c r="F57" s="10" t="s">
        <v>64</v>
      </c>
      <c r="G57" s="10" t="s">
        <v>152</v>
      </c>
      <c r="H57" s="10">
        <v>93</v>
      </c>
      <c r="I57" s="10">
        <v>93</v>
      </c>
      <c r="J57" s="10">
        <v>1</v>
      </c>
      <c r="K57" s="10">
        <v>0</v>
      </c>
      <c r="L57" s="10">
        <v>0</v>
      </c>
      <c r="M57" s="10">
        <v>0</v>
      </c>
      <c r="N57" s="10">
        <v>0</v>
      </c>
    </row>
    <row r="58" spans="1:14" ht="15.75" thickBot="1" x14ac:dyDescent="0.3">
      <c r="A58" s="4" t="s">
        <v>88</v>
      </c>
      <c r="B58" s="5" t="str">
        <f>COUNTA(B56:B57)&amp;" Ausbruchsgeschehen"</f>
        <v>2 Ausbruchsgeschehen</v>
      </c>
      <c r="C58" s="5"/>
      <c r="D58" s="6"/>
      <c r="E58" s="5"/>
      <c r="F58" s="5"/>
      <c r="G58" s="5"/>
      <c r="H58" s="5">
        <f>SUM(H56:H57)</f>
        <v>137</v>
      </c>
      <c r="I58" s="5">
        <f>SUM(I56:I57)</f>
        <v>137</v>
      </c>
      <c r="J58" s="5">
        <f>SUM(J56:J57)</f>
        <v>1</v>
      </c>
      <c r="K58" s="5">
        <f>SUM(K56:K57)</f>
        <v>0</v>
      </c>
      <c r="L58" s="5">
        <f>SUM(L56:L57)</f>
        <v>0</v>
      </c>
      <c r="M58" s="5">
        <f>SUM(M56:M57)</f>
        <v>0</v>
      </c>
      <c r="N58" s="7">
        <f>SUM(N56:N57)</f>
        <v>0</v>
      </c>
    </row>
    <row r="59" spans="1:14" ht="15.75" thickBot="1" x14ac:dyDescent="0.3">
      <c r="A59" s="12" t="s">
        <v>103</v>
      </c>
      <c r="B59" s="12" t="s">
        <v>104</v>
      </c>
      <c r="C59" s="12" t="s">
        <v>105</v>
      </c>
      <c r="D59" s="13">
        <v>43724</v>
      </c>
      <c r="E59" s="12"/>
      <c r="F59" s="12" t="s">
        <v>64</v>
      </c>
      <c r="G59" s="12" t="s">
        <v>106</v>
      </c>
      <c r="H59" s="12">
        <v>109620</v>
      </c>
      <c r="I59" s="12">
        <v>109620</v>
      </c>
      <c r="J59" s="12">
        <v>31500</v>
      </c>
      <c r="K59" s="12">
        <v>1246</v>
      </c>
      <c r="L59" s="12">
        <v>8700</v>
      </c>
      <c r="M59" s="12">
        <v>900</v>
      </c>
      <c r="N59" s="12">
        <v>0</v>
      </c>
    </row>
    <row r="60" spans="1:14" ht="15.75" thickBot="1" x14ac:dyDescent="0.3">
      <c r="A60" s="4" t="s">
        <v>88</v>
      </c>
      <c r="B60" s="5" t="str">
        <f>COUNTA(B59:B59)&amp;" Ausbruchsgeschehen"</f>
        <v>1 Ausbruchsgeschehen</v>
      </c>
      <c r="C60" s="5"/>
      <c r="D60" s="6"/>
      <c r="E60" s="5"/>
      <c r="F60" s="5"/>
      <c r="G60" s="5"/>
      <c r="H60" s="5">
        <f t="shared" ref="H60:N60" si="1">SUM(H59:H59)</f>
        <v>109620</v>
      </c>
      <c r="I60" s="5">
        <f t="shared" si="1"/>
        <v>109620</v>
      </c>
      <c r="J60" s="5">
        <f t="shared" si="1"/>
        <v>31500</v>
      </c>
      <c r="K60" s="5">
        <f t="shared" si="1"/>
        <v>1246</v>
      </c>
      <c r="L60" s="5">
        <f t="shared" si="1"/>
        <v>8700</v>
      </c>
      <c r="M60" s="5">
        <f t="shared" si="1"/>
        <v>900</v>
      </c>
      <c r="N60" s="7">
        <f t="shared" si="1"/>
        <v>0</v>
      </c>
    </row>
    <row r="61" spans="1:14" ht="15.75" thickBot="1" x14ac:dyDescent="0.3">
      <c r="A61" s="12" t="s">
        <v>107</v>
      </c>
      <c r="B61" s="12" t="s">
        <v>108</v>
      </c>
      <c r="C61" s="12" t="s">
        <v>105</v>
      </c>
      <c r="D61" s="13">
        <v>43663</v>
      </c>
      <c r="E61" s="12"/>
      <c r="F61" s="12" t="s">
        <v>21</v>
      </c>
      <c r="G61" s="12" t="s">
        <v>29</v>
      </c>
      <c r="H61" s="12">
        <v>92</v>
      </c>
      <c r="I61" s="12">
        <v>92</v>
      </c>
      <c r="J61" s="12">
        <v>10</v>
      </c>
      <c r="K61" s="12">
        <v>10</v>
      </c>
      <c r="L61" s="12">
        <v>0</v>
      </c>
      <c r="M61" s="12">
        <v>0</v>
      </c>
      <c r="N61" s="12">
        <v>0</v>
      </c>
    </row>
    <row r="62" spans="1:14" ht="15.75" thickBot="1" x14ac:dyDescent="0.3">
      <c r="A62" s="4" t="s">
        <v>88</v>
      </c>
      <c r="B62" s="5" t="str">
        <f>COUNTA(B61:B61)&amp;" Ausbruchsgeschehen"</f>
        <v>1 Ausbruchsgeschehen</v>
      </c>
      <c r="C62" s="5"/>
      <c r="D62" s="6"/>
      <c r="E62" s="5"/>
      <c r="F62" s="5"/>
      <c r="G62" s="5"/>
      <c r="H62" s="5">
        <f t="shared" ref="H62:N62" si="2">SUM(H61:H61)</f>
        <v>92</v>
      </c>
      <c r="I62" s="5">
        <f t="shared" si="2"/>
        <v>92</v>
      </c>
      <c r="J62" s="5">
        <f t="shared" si="2"/>
        <v>10</v>
      </c>
      <c r="K62" s="5">
        <f t="shared" si="2"/>
        <v>10</v>
      </c>
      <c r="L62" s="5">
        <f t="shared" si="2"/>
        <v>0</v>
      </c>
      <c r="M62" s="5">
        <f t="shared" si="2"/>
        <v>0</v>
      </c>
      <c r="N62" s="7">
        <f t="shared" si="2"/>
        <v>0</v>
      </c>
    </row>
    <row r="63" spans="1:14" x14ac:dyDescent="0.25">
      <c r="A63" s="8" t="s">
        <v>153</v>
      </c>
      <c r="B63" s="8" t="s">
        <v>110</v>
      </c>
      <c r="C63" s="8" t="s">
        <v>111</v>
      </c>
      <c r="D63" s="9">
        <v>43900</v>
      </c>
      <c r="E63" s="9">
        <v>43924</v>
      </c>
      <c r="F63" s="8" t="s">
        <v>21</v>
      </c>
      <c r="G63" s="8" t="s">
        <v>154</v>
      </c>
      <c r="H63" s="8">
        <v>38</v>
      </c>
      <c r="I63" s="8">
        <v>38</v>
      </c>
      <c r="J63" s="8">
        <v>1</v>
      </c>
      <c r="K63" s="8">
        <v>0</v>
      </c>
      <c r="L63" s="8">
        <v>1</v>
      </c>
      <c r="M63" s="8">
        <v>0</v>
      </c>
      <c r="N63" s="8">
        <v>0</v>
      </c>
    </row>
    <row r="64" spans="1:14" x14ac:dyDescent="0.25">
      <c r="A64" s="2" t="s">
        <v>155</v>
      </c>
      <c r="B64" s="2" t="s">
        <v>110</v>
      </c>
      <c r="C64" s="2" t="s">
        <v>156</v>
      </c>
      <c r="D64" s="3">
        <v>43852</v>
      </c>
      <c r="E64" s="3">
        <v>43916</v>
      </c>
      <c r="F64" s="2" t="s">
        <v>157</v>
      </c>
      <c r="G64" s="2" t="s">
        <v>158</v>
      </c>
      <c r="H64" s="2">
        <v>106</v>
      </c>
      <c r="I64" s="2">
        <v>106</v>
      </c>
      <c r="J64" s="2">
        <v>1</v>
      </c>
      <c r="K64" s="2">
        <v>0</v>
      </c>
      <c r="L64" s="2">
        <v>1</v>
      </c>
      <c r="M64" s="2">
        <v>0</v>
      </c>
      <c r="N64" s="2">
        <v>0</v>
      </c>
    </row>
    <row r="65" spans="1:14" x14ac:dyDescent="0.25">
      <c r="A65" s="2" t="s">
        <v>112</v>
      </c>
      <c r="B65" s="2" t="s">
        <v>110</v>
      </c>
      <c r="C65" s="2" t="s">
        <v>111</v>
      </c>
      <c r="D65" s="3">
        <v>43794</v>
      </c>
      <c r="E65" s="3">
        <v>43892</v>
      </c>
      <c r="F65" s="2" t="s">
        <v>48</v>
      </c>
      <c r="G65" s="2" t="s">
        <v>51</v>
      </c>
      <c r="H65" s="2">
        <v>135</v>
      </c>
      <c r="I65" s="2">
        <v>135</v>
      </c>
      <c r="J65" s="2">
        <v>1</v>
      </c>
      <c r="K65" s="2">
        <v>0</v>
      </c>
      <c r="L65" s="2">
        <v>1</v>
      </c>
      <c r="M65" s="2">
        <v>0</v>
      </c>
      <c r="N65" s="2">
        <v>0</v>
      </c>
    </row>
    <row r="66" spans="1:14" x14ac:dyDescent="0.25">
      <c r="A66" s="2" t="s">
        <v>113</v>
      </c>
      <c r="B66" s="2" t="s">
        <v>110</v>
      </c>
      <c r="C66" s="2" t="s">
        <v>111</v>
      </c>
      <c r="D66" s="3">
        <v>43815</v>
      </c>
      <c r="E66" s="3">
        <v>43892</v>
      </c>
      <c r="F66" s="2" t="s">
        <v>48</v>
      </c>
      <c r="G66" s="2" t="s">
        <v>51</v>
      </c>
      <c r="H66" s="2">
        <v>27</v>
      </c>
      <c r="I66" s="2">
        <v>27</v>
      </c>
      <c r="J66" s="2">
        <v>1</v>
      </c>
      <c r="K66" s="2">
        <v>0</v>
      </c>
      <c r="L66" s="2">
        <v>1</v>
      </c>
      <c r="M66" s="2">
        <v>0</v>
      </c>
      <c r="N66" s="2">
        <v>0</v>
      </c>
    </row>
    <row r="67" spans="1:14" ht="15.75" thickBot="1" x14ac:dyDescent="0.3">
      <c r="A67" s="10" t="s">
        <v>159</v>
      </c>
      <c r="B67" s="10" t="s">
        <v>110</v>
      </c>
      <c r="C67" s="10" t="s">
        <v>156</v>
      </c>
      <c r="D67" s="11">
        <v>43893</v>
      </c>
      <c r="E67" s="11">
        <v>43909</v>
      </c>
      <c r="F67" s="10" t="s">
        <v>64</v>
      </c>
      <c r="G67" s="10" t="s">
        <v>152</v>
      </c>
      <c r="H67" s="10">
        <v>272</v>
      </c>
      <c r="I67" s="10">
        <v>272</v>
      </c>
      <c r="J67" s="10">
        <v>11</v>
      </c>
      <c r="K67" s="10">
        <v>0</v>
      </c>
      <c r="L67" s="10">
        <v>11</v>
      </c>
      <c r="M67" s="10">
        <v>0</v>
      </c>
      <c r="N67" s="10">
        <v>0</v>
      </c>
    </row>
    <row r="68" spans="1:14" ht="15.75" thickBot="1" x14ac:dyDescent="0.3">
      <c r="A68" s="4" t="s">
        <v>88</v>
      </c>
      <c r="B68" s="5" t="str">
        <f>COUNTA(B63:B67)&amp;" Ausbruchsgeschehen"</f>
        <v>5 Ausbruchsgeschehen</v>
      </c>
      <c r="C68" s="5"/>
      <c r="D68" s="6"/>
      <c r="E68" s="6"/>
      <c r="F68" s="5"/>
      <c r="G68" s="5"/>
      <c r="H68" s="5">
        <f t="shared" ref="H68:N68" si="3">SUM(H63:H67)</f>
        <v>578</v>
      </c>
      <c r="I68" s="5">
        <f t="shared" si="3"/>
        <v>578</v>
      </c>
      <c r="J68" s="5">
        <f t="shared" si="3"/>
        <v>15</v>
      </c>
      <c r="K68" s="5">
        <f t="shared" si="3"/>
        <v>0</v>
      </c>
      <c r="L68" s="5">
        <f t="shared" si="3"/>
        <v>15</v>
      </c>
      <c r="M68" s="5">
        <f t="shared" si="3"/>
        <v>0</v>
      </c>
      <c r="N68" s="7">
        <f t="shared" si="3"/>
        <v>0</v>
      </c>
    </row>
    <row r="69" spans="1:14" ht="15.75" thickBot="1" x14ac:dyDescent="0.3">
      <c r="A69" s="12" t="s">
        <v>115</v>
      </c>
      <c r="B69" s="12" t="s">
        <v>116</v>
      </c>
      <c r="C69" s="12" t="s">
        <v>117</v>
      </c>
      <c r="D69" s="13">
        <v>43343</v>
      </c>
      <c r="E69" s="12"/>
      <c r="F69" s="12" t="s">
        <v>21</v>
      </c>
      <c r="G69" s="12" t="s">
        <v>24</v>
      </c>
      <c r="H69" s="12">
        <v>0</v>
      </c>
      <c r="I69" s="12">
        <v>0</v>
      </c>
      <c r="J69" s="12">
        <v>32</v>
      </c>
      <c r="K69" s="12">
        <v>0</v>
      </c>
      <c r="L69" s="12">
        <v>0</v>
      </c>
      <c r="M69" s="12">
        <v>0</v>
      </c>
      <c r="N69" s="12">
        <v>0</v>
      </c>
    </row>
    <row r="70" spans="1:14" ht="15.75" thickBot="1" x14ac:dyDescent="0.3">
      <c r="A70" s="4" t="s">
        <v>88</v>
      </c>
      <c r="B70" s="5" t="str">
        <f>COUNTA(B69:B69)&amp;" Ausbruchsgeschehen"</f>
        <v>1 Ausbruchsgeschehen</v>
      </c>
      <c r="C70" s="5"/>
      <c r="D70" s="6"/>
      <c r="E70" s="5"/>
      <c r="F70" s="5"/>
      <c r="G70" s="5"/>
      <c r="H70" s="5">
        <f t="shared" ref="H70:N70" si="4">SUM(H69:H69)</f>
        <v>0</v>
      </c>
      <c r="I70" s="5">
        <f t="shared" si="4"/>
        <v>0</v>
      </c>
      <c r="J70" s="5">
        <f t="shared" si="4"/>
        <v>32</v>
      </c>
      <c r="K70" s="5">
        <f t="shared" si="4"/>
        <v>0</v>
      </c>
      <c r="L70" s="5">
        <f t="shared" si="4"/>
        <v>0</v>
      </c>
      <c r="M70" s="5">
        <f t="shared" si="4"/>
        <v>0</v>
      </c>
      <c r="N70" s="7">
        <f t="shared" si="4"/>
        <v>0</v>
      </c>
    </row>
    <row r="71" spans="1:14" x14ac:dyDescent="0.25">
      <c r="A71" s="8" t="s">
        <v>118</v>
      </c>
      <c r="B71" s="8" t="s">
        <v>119</v>
      </c>
      <c r="C71" s="8" t="s">
        <v>96</v>
      </c>
      <c r="D71" s="9">
        <v>43426</v>
      </c>
      <c r="E71" s="8"/>
      <c r="F71" s="8" t="s">
        <v>21</v>
      </c>
      <c r="G71" s="8" t="s">
        <v>22</v>
      </c>
      <c r="H71" s="8">
        <v>33</v>
      </c>
      <c r="I71" s="8">
        <v>26</v>
      </c>
      <c r="J71" s="8">
        <v>1</v>
      </c>
      <c r="K71" s="8">
        <v>0</v>
      </c>
      <c r="L71" s="8">
        <v>0</v>
      </c>
      <c r="M71" s="8">
        <v>0</v>
      </c>
      <c r="N71" s="8">
        <v>0</v>
      </c>
    </row>
    <row r="72" spans="1:14" ht="15.75" thickBot="1" x14ac:dyDescent="0.3">
      <c r="A72" s="10" t="s">
        <v>160</v>
      </c>
      <c r="B72" s="10" t="s">
        <v>119</v>
      </c>
      <c r="C72" s="10" t="s">
        <v>91</v>
      </c>
      <c r="D72" s="11">
        <v>43913</v>
      </c>
      <c r="E72" s="10"/>
      <c r="F72" s="10" t="s">
        <v>64</v>
      </c>
      <c r="G72" s="10" t="s">
        <v>152</v>
      </c>
      <c r="H72" s="10">
        <v>35</v>
      </c>
      <c r="I72" s="10">
        <v>35</v>
      </c>
      <c r="J72" s="10">
        <v>10</v>
      </c>
      <c r="K72" s="10">
        <v>0</v>
      </c>
      <c r="L72" s="10">
        <v>0</v>
      </c>
      <c r="M72" s="10">
        <v>0</v>
      </c>
      <c r="N72" s="10">
        <v>0</v>
      </c>
    </row>
    <row r="73" spans="1:14" ht="15.75" thickBot="1" x14ac:dyDescent="0.3">
      <c r="A73" s="4" t="s">
        <v>88</v>
      </c>
      <c r="B73" s="5" t="str">
        <f>COUNTA(B71:B72)&amp;" Ausbruchsgeschehen"</f>
        <v>2 Ausbruchsgeschehen</v>
      </c>
      <c r="C73" s="5"/>
      <c r="D73" s="6"/>
      <c r="E73" s="5"/>
      <c r="F73" s="5"/>
      <c r="G73" s="5"/>
      <c r="H73" s="5">
        <f t="shared" ref="H73:N73" si="5">SUM(H71:H72)</f>
        <v>68</v>
      </c>
      <c r="I73" s="5">
        <f t="shared" si="5"/>
        <v>61</v>
      </c>
      <c r="J73" s="5">
        <f t="shared" si="5"/>
        <v>11</v>
      </c>
      <c r="K73" s="5">
        <f t="shared" si="5"/>
        <v>0</v>
      </c>
      <c r="L73" s="5">
        <f t="shared" si="5"/>
        <v>0</v>
      </c>
      <c r="M73" s="5">
        <f t="shared" si="5"/>
        <v>0</v>
      </c>
      <c r="N73" s="7">
        <f t="shared" si="5"/>
        <v>0</v>
      </c>
    </row>
    <row r="74" spans="1:14" ht="15.75" thickBot="1" x14ac:dyDescent="0.3">
      <c r="A74" s="12" t="s">
        <v>120</v>
      </c>
      <c r="B74" s="12" t="s">
        <v>121</v>
      </c>
      <c r="C74" s="12" t="s">
        <v>91</v>
      </c>
      <c r="D74" s="13">
        <v>43452</v>
      </c>
      <c r="E74" s="12"/>
      <c r="F74" s="12" t="s">
        <v>21</v>
      </c>
      <c r="G74" s="12" t="s">
        <v>122</v>
      </c>
      <c r="H74" s="12">
        <v>219</v>
      </c>
      <c r="I74" s="12">
        <v>198</v>
      </c>
      <c r="J74" s="12">
        <v>1</v>
      </c>
      <c r="K74" s="12">
        <v>1</v>
      </c>
      <c r="L74" s="12">
        <v>0</v>
      </c>
      <c r="M74" s="12">
        <v>0</v>
      </c>
      <c r="N74" s="12">
        <v>0</v>
      </c>
    </row>
    <row r="75" spans="1:14" ht="15.75" thickBot="1" x14ac:dyDescent="0.3">
      <c r="A75" s="4" t="s">
        <v>88</v>
      </c>
      <c r="B75" s="5" t="str">
        <f>COUNTA(B74:B74)&amp;" Ausbruchsgeschehen"</f>
        <v>1 Ausbruchsgeschehen</v>
      </c>
      <c r="C75" s="5"/>
      <c r="D75" s="6"/>
      <c r="E75" s="5"/>
      <c r="F75" s="5"/>
      <c r="G75" s="5"/>
      <c r="H75" s="5">
        <f t="shared" ref="H75:N75" si="6">SUM(H74:H74)</f>
        <v>219</v>
      </c>
      <c r="I75" s="5">
        <f t="shared" si="6"/>
        <v>198</v>
      </c>
      <c r="J75" s="5">
        <f t="shared" si="6"/>
        <v>1</v>
      </c>
      <c r="K75" s="5">
        <f t="shared" si="6"/>
        <v>1</v>
      </c>
      <c r="L75" s="5">
        <f t="shared" si="6"/>
        <v>0</v>
      </c>
      <c r="M75" s="5">
        <f t="shared" si="6"/>
        <v>0</v>
      </c>
      <c r="N75" s="7">
        <f t="shared" si="6"/>
        <v>0</v>
      </c>
    </row>
    <row r="76" spans="1:14" x14ac:dyDescent="0.25">
      <c r="A76" s="8" t="s">
        <v>126</v>
      </c>
      <c r="B76" s="8" t="s">
        <v>124</v>
      </c>
      <c r="C76" s="8" t="s">
        <v>111</v>
      </c>
      <c r="D76" s="9">
        <v>43812</v>
      </c>
      <c r="E76" s="8"/>
      <c r="F76" s="8" t="s">
        <v>85</v>
      </c>
      <c r="G76" s="8" t="s">
        <v>125</v>
      </c>
      <c r="H76" s="8">
        <v>81</v>
      </c>
      <c r="I76" s="8">
        <v>0</v>
      </c>
      <c r="J76" s="8">
        <v>17</v>
      </c>
      <c r="K76" s="8">
        <v>2</v>
      </c>
      <c r="L76" s="8">
        <v>79</v>
      </c>
      <c r="M76" s="8">
        <v>0</v>
      </c>
      <c r="N76" s="8">
        <v>0</v>
      </c>
    </row>
    <row r="77" spans="1:14" x14ac:dyDescent="0.25">
      <c r="A77" s="2" t="s">
        <v>127</v>
      </c>
      <c r="B77" s="2" t="s">
        <v>124</v>
      </c>
      <c r="C77" s="2" t="s">
        <v>111</v>
      </c>
      <c r="D77" s="3">
        <v>43852</v>
      </c>
      <c r="E77" s="2"/>
      <c r="F77" s="2" t="s">
        <v>85</v>
      </c>
      <c r="G77" s="2" t="s">
        <v>125</v>
      </c>
      <c r="H77" s="2">
        <v>94</v>
      </c>
      <c r="I77" s="2">
        <v>94</v>
      </c>
      <c r="J77" s="2">
        <v>1</v>
      </c>
      <c r="K77" s="2">
        <v>0</v>
      </c>
      <c r="L77" s="2">
        <v>0</v>
      </c>
      <c r="M77" s="2">
        <v>0</v>
      </c>
      <c r="N77" s="2">
        <v>0</v>
      </c>
    </row>
    <row r="78" spans="1:14" x14ac:dyDescent="0.25">
      <c r="A78" s="2" t="s">
        <v>143</v>
      </c>
      <c r="B78" s="2" t="s">
        <v>124</v>
      </c>
      <c r="C78" s="2" t="s">
        <v>111</v>
      </c>
      <c r="D78" s="3">
        <v>43879</v>
      </c>
      <c r="E78" s="2"/>
      <c r="F78" s="2" t="s">
        <v>85</v>
      </c>
      <c r="G78" s="2" t="s">
        <v>125</v>
      </c>
      <c r="H78" s="2">
        <v>20</v>
      </c>
      <c r="I78" s="2">
        <v>20</v>
      </c>
      <c r="J78" s="2">
        <v>1</v>
      </c>
      <c r="K78" s="2">
        <v>0</v>
      </c>
      <c r="L78" s="2">
        <v>1</v>
      </c>
      <c r="M78" s="2">
        <v>0</v>
      </c>
      <c r="N78" s="2">
        <v>0</v>
      </c>
    </row>
    <row r="79" spans="1:14" ht="15.75" thickBot="1" x14ac:dyDescent="0.3">
      <c r="A79" s="10" t="s">
        <v>144</v>
      </c>
      <c r="B79" s="10" t="s">
        <v>124</v>
      </c>
      <c r="C79" s="10" t="s">
        <v>111</v>
      </c>
      <c r="D79" s="11">
        <v>43879</v>
      </c>
      <c r="E79" s="10"/>
      <c r="F79" s="10" t="s">
        <v>85</v>
      </c>
      <c r="G79" s="10" t="s">
        <v>125</v>
      </c>
      <c r="H79" s="10">
        <v>144</v>
      </c>
      <c r="I79" s="10">
        <v>144</v>
      </c>
      <c r="J79" s="10">
        <v>1</v>
      </c>
      <c r="K79" s="10">
        <v>2</v>
      </c>
      <c r="L79" s="10">
        <v>3</v>
      </c>
      <c r="M79" s="10">
        <v>0</v>
      </c>
      <c r="N79" s="10">
        <v>0</v>
      </c>
    </row>
    <row r="80" spans="1:14" ht="15.75" thickBot="1" x14ac:dyDescent="0.3">
      <c r="A80" s="4" t="s">
        <v>88</v>
      </c>
      <c r="B80" s="5" t="str">
        <f>COUNTA(B76:B79)&amp;" Ausbruchsgeschehen"</f>
        <v>4 Ausbruchsgeschehen</v>
      </c>
      <c r="C80" s="5"/>
      <c r="D80" s="6"/>
      <c r="E80" s="5"/>
      <c r="F80" s="5"/>
      <c r="G80" s="5"/>
      <c r="H80" s="5">
        <f t="shared" ref="H80:N80" si="7">SUM(H76:H79)</f>
        <v>339</v>
      </c>
      <c r="I80" s="5">
        <f t="shared" si="7"/>
        <v>258</v>
      </c>
      <c r="J80" s="5">
        <f t="shared" si="7"/>
        <v>20</v>
      </c>
      <c r="K80" s="5">
        <f t="shared" si="7"/>
        <v>4</v>
      </c>
      <c r="L80" s="5">
        <f t="shared" si="7"/>
        <v>83</v>
      </c>
      <c r="M80" s="5">
        <f t="shared" si="7"/>
        <v>0</v>
      </c>
      <c r="N80" s="7">
        <f t="shared" si="7"/>
        <v>0</v>
      </c>
    </row>
    <row r="81" spans="1:14" x14ac:dyDescent="0.25">
      <c r="A81" s="8" t="s">
        <v>161</v>
      </c>
      <c r="B81" s="8" t="s">
        <v>162</v>
      </c>
      <c r="C81" s="8" t="s">
        <v>17</v>
      </c>
      <c r="D81" s="9">
        <v>43902</v>
      </c>
      <c r="E81" s="9">
        <v>43910</v>
      </c>
      <c r="F81" s="8" t="s">
        <v>35</v>
      </c>
      <c r="G81" s="8" t="s">
        <v>38</v>
      </c>
      <c r="H81" s="8">
        <v>4</v>
      </c>
      <c r="I81" s="8">
        <v>4</v>
      </c>
      <c r="J81" s="8">
        <v>4</v>
      </c>
      <c r="K81" s="8">
        <v>4</v>
      </c>
      <c r="L81" s="8">
        <v>0</v>
      </c>
      <c r="M81" s="8">
        <v>0</v>
      </c>
      <c r="N81" s="8">
        <v>0</v>
      </c>
    </row>
    <row r="82" spans="1:14" ht="15.75" thickBot="1" x14ac:dyDescent="0.3">
      <c r="A82" s="10" t="s">
        <v>163</v>
      </c>
      <c r="B82" s="10" t="s">
        <v>162</v>
      </c>
      <c r="C82" s="10" t="s">
        <v>17</v>
      </c>
      <c r="D82" s="11">
        <v>43917</v>
      </c>
      <c r="E82" s="10"/>
      <c r="F82" s="10" t="s">
        <v>64</v>
      </c>
      <c r="G82" s="10" t="s">
        <v>164</v>
      </c>
      <c r="H82" s="10">
        <v>28</v>
      </c>
      <c r="I82" s="10">
        <v>28</v>
      </c>
      <c r="J82" s="10">
        <v>37</v>
      </c>
      <c r="K82" s="10">
        <v>36</v>
      </c>
      <c r="L82" s="10">
        <v>0</v>
      </c>
      <c r="M82" s="10">
        <v>0</v>
      </c>
      <c r="N82" s="10">
        <v>0</v>
      </c>
    </row>
    <row r="83" spans="1:14" ht="15.75" thickBot="1" x14ac:dyDescent="0.3">
      <c r="A83" s="4" t="s">
        <v>88</v>
      </c>
      <c r="B83" s="5" t="str">
        <f>COUNTA(B81:B82)&amp;" Ausbruchsgeschehen"</f>
        <v>2 Ausbruchsgeschehen</v>
      </c>
      <c r="C83" s="5"/>
      <c r="D83" s="6"/>
      <c r="E83" s="5"/>
      <c r="F83" s="5"/>
      <c r="G83" s="5"/>
      <c r="H83" s="5">
        <f t="shared" ref="H83:N83" si="8">SUM(H81:H82)</f>
        <v>32</v>
      </c>
      <c r="I83" s="5">
        <f t="shared" si="8"/>
        <v>32</v>
      </c>
      <c r="J83" s="5">
        <f t="shared" si="8"/>
        <v>41</v>
      </c>
      <c r="K83" s="5">
        <f t="shared" si="8"/>
        <v>40</v>
      </c>
      <c r="L83" s="5">
        <f t="shared" si="8"/>
        <v>0</v>
      </c>
      <c r="M83" s="5">
        <f t="shared" si="8"/>
        <v>0</v>
      </c>
      <c r="N83" s="7">
        <f t="shared" si="8"/>
        <v>0</v>
      </c>
    </row>
    <row r="84" spans="1:14" x14ac:dyDescent="0.25">
      <c r="A84" s="8" t="s">
        <v>131</v>
      </c>
      <c r="B84" s="8" t="s">
        <v>129</v>
      </c>
      <c r="C84" s="8" t="s">
        <v>105</v>
      </c>
      <c r="D84" s="9">
        <v>43592</v>
      </c>
      <c r="E84" s="8"/>
      <c r="F84" s="8" t="s">
        <v>21</v>
      </c>
      <c r="G84" s="8" t="s">
        <v>122</v>
      </c>
      <c r="H84" s="8">
        <v>0</v>
      </c>
      <c r="I84" s="8">
        <v>270</v>
      </c>
      <c r="J84" s="8">
        <v>270</v>
      </c>
      <c r="K84" s="8">
        <v>0</v>
      </c>
      <c r="L84" s="8">
        <v>0</v>
      </c>
      <c r="M84" s="8">
        <v>0</v>
      </c>
      <c r="N84" s="8">
        <v>0</v>
      </c>
    </row>
    <row r="85" spans="1:14" x14ac:dyDescent="0.25">
      <c r="A85" s="2" t="s">
        <v>133</v>
      </c>
      <c r="B85" s="2" t="s">
        <v>129</v>
      </c>
      <c r="C85" s="2" t="s">
        <v>105</v>
      </c>
      <c r="D85" s="3">
        <v>43745</v>
      </c>
      <c r="E85" s="3">
        <v>43917</v>
      </c>
      <c r="F85" s="2" t="s">
        <v>21</v>
      </c>
      <c r="G85" s="2" t="s">
        <v>134</v>
      </c>
      <c r="H85" s="2">
        <v>1300</v>
      </c>
      <c r="I85" s="2">
        <v>1300</v>
      </c>
      <c r="J85" s="2">
        <v>500</v>
      </c>
      <c r="K85" s="2">
        <v>0</v>
      </c>
      <c r="L85" s="2">
        <v>1000</v>
      </c>
      <c r="M85" s="2">
        <v>0</v>
      </c>
      <c r="N85" s="2">
        <v>0</v>
      </c>
    </row>
    <row r="86" spans="1:14" x14ac:dyDescent="0.25">
      <c r="A86" s="2" t="s">
        <v>135</v>
      </c>
      <c r="B86" s="2" t="s">
        <v>129</v>
      </c>
      <c r="C86" s="2" t="s">
        <v>105</v>
      </c>
      <c r="D86" s="3">
        <v>43627</v>
      </c>
      <c r="E86" s="3">
        <v>43895</v>
      </c>
      <c r="F86" s="2" t="s">
        <v>35</v>
      </c>
      <c r="G86" s="2" t="s">
        <v>38</v>
      </c>
      <c r="H86" s="2">
        <v>0</v>
      </c>
      <c r="I86" s="2">
        <v>0</v>
      </c>
      <c r="J86" s="2">
        <v>25</v>
      </c>
      <c r="K86" s="2">
        <v>0</v>
      </c>
      <c r="L86" s="2">
        <v>50</v>
      </c>
      <c r="M86" s="2">
        <v>0</v>
      </c>
      <c r="N86" s="2">
        <v>0</v>
      </c>
    </row>
    <row r="87" spans="1:14" ht="15.75" thickBot="1" x14ac:dyDescent="0.3">
      <c r="A87" s="10" t="s">
        <v>136</v>
      </c>
      <c r="B87" s="10" t="s">
        <v>129</v>
      </c>
      <c r="C87" s="10" t="s">
        <v>105</v>
      </c>
      <c r="D87" s="11">
        <v>42153</v>
      </c>
      <c r="E87" s="10"/>
      <c r="F87" s="10" t="s">
        <v>48</v>
      </c>
      <c r="G87" s="10" t="s">
        <v>137</v>
      </c>
      <c r="H87" s="10">
        <v>2795</v>
      </c>
      <c r="I87" s="10">
        <v>2795</v>
      </c>
      <c r="J87" s="10">
        <v>105</v>
      </c>
      <c r="K87" s="10">
        <v>5</v>
      </c>
      <c r="L87" s="10">
        <v>0</v>
      </c>
      <c r="M87" s="10">
        <v>100</v>
      </c>
      <c r="N87" s="10">
        <v>0</v>
      </c>
    </row>
    <row r="88" spans="1:14" ht="15.75" thickBot="1" x14ac:dyDescent="0.3">
      <c r="A88" s="4" t="s">
        <v>88</v>
      </c>
      <c r="B88" s="5" t="str">
        <f>COUNTA(B84:B87)&amp;" Ausbruchsgeschehen"</f>
        <v>4 Ausbruchsgeschehen</v>
      </c>
      <c r="C88" s="5"/>
      <c r="D88" s="6"/>
      <c r="E88" s="5"/>
      <c r="F88" s="5"/>
      <c r="G88" s="5"/>
      <c r="H88" s="5">
        <f t="shared" ref="H88:N88" si="9">SUM(H84:H87)</f>
        <v>4095</v>
      </c>
      <c r="I88" s="5">
        <f t="shared" si="9"/>
        <v>4365</v>
      </c>
      <c r="J88" s="5">
        <f t="shared" si="9"/>
        <v>900</v>
      </c>
      <c r="K88" s="5">
        <f t="shared" si="9"/>
        <v>5</v>
      </c>
      <c r="L88" s="5">
        <f t="shared" si="9"/>
        <v>1050</v>
      </c>
      <c r="M88" s="5">
        <f t="shared" si="9"/>
        <v>100</v>
      </c>
      <c r="N88" s="7">
        <f t="shared" si="9"/>
        <v>0</v>
      </c>
    </row>
    <row r="91" spans="1:14" x14ac:dyDescent="0.25">
      <c r="A91" s="17" t="s">
        <v>165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9"/>
    </row>
    <row r="92" spans="1:14" x14ac:dyDescent="0.25">
      <c r="A92" s="2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2"/>
    </row>
    <row r="93" spans="1:14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</sheetData>
  <mergeCells count="14">
    <mergeCell ref="N1:N2"/>
    <mergeCell ref="A91:N92"/>
    <mergeCell ref="G1:G2"/>
    <mergeCell ref="H1:I1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Jänner</vt:lpstr>
      <vt:lpstr>Februar</vt:lpstr>
      <vt:lpstr>März</vt:lpstr>
      <vt:lpstr>April</vt:lpstr>
      <vt:lpstr>Mai</vt:lpstr>
      <vt:lpstr>Juni</vt:lpstr>
    </vt:vector>
  </TitlesOfParts>
  <Company>AGES GmbH- SSCO- ClientManagement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Walser Florian</dc:creator>
  <cp:lastModifiedBy>Walser Florian</cp:lastModifiedBy>
  <dcterms:created xsi:type="dcterms:W3CDTF">2020-02-10T10:10:42Z</dcterms:created>
  <dcterms:modified xsi:type="dcterms:W3CDTF">2020-04-16T06:10:49Z</dcterms:modified>
</cp:coreProperties>
</file>